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680" yWindow="-45" windowWidth="20640" windowHeight="11760"/>
  </bookViews>
  <sheets>
    <sheet name="REKAPITULACIJA_neizvedeno" sheetId="6" r:id="rId1"/>
    <sheet name="1A GR-OBR RADOVI_neizvedeni" sheetId="7" r:id="rId2"/>
    <sheet name="1B UREĐENJE OKOLIŠA" sheetId="8" r:id="rId3"/>
  </sheets>
  <definedNames>
    <definedName name="_xlnm.Print_Area" localSheetId="1">'1A GR-OBR RADOVI_neizvedeni'!$A$1:$J$776</definedName>
    <definedName name="_xlnm.Print_Area" localSheetId="2">'1B UREĐENJE OKOLIŠA'!$A$1:$J$513</definedName>
    <definedName name="_xlnm.Print_Area" localSheetId="0">REKAPITULACIJA_neizvedeno!$A$1:$J$78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7" i="8" l="1"/>
  <c r="A186" i="8"/>
  <c r="J324" i="8"/>
  <c r="A329" i="8"/>
  <c r="A380" i="8"/>
  <c r="A426" i="8"/>
  <c r="A477" i="8"/>
  <c r="A480" i="8"/>
  <c r="B480" i="8"/>
  <c r="A482" i="8"/>
  <c r="B482" i="8"/>
  <c r="A484" i="8"/>
  <c r="B484" i="8"/>
  <c r="B486" i="8"/>
  <c r="A488" i="8"/>
  <c r="B488" i="8"/>
  <c r="A490" i="8"/>
  <c r="B490" i="8"/>
  <c r="A503" i="8"/>
  <c r="F503" i="8"/>
  <c r="A504" i="8"/>
  <c r="F504" i="8"/>
  <c r="A748" i="7"/>
  <c r="B748" i="7"/>
  <c r="A750" i="7"/>
  <c r="B750" i="7"/>
  <c r="A752" i="7"/>
  <c r="B752" i="7"/>
  <c r="A754" i="7"/>
  <c r="B754" i="7"/>
  <c r="A756" i="7"/>
  <c r="B756" i="7"/>
  <c r="A758" i="7"/>
  <c r="B758" i="7"/>
  <c r="A760" i="7"/>
  <c r="B760" i="7"/>
  <c r="A762" i="7"/>
  <c r="B762" i="7"/>
  <c r="A772" i="7"/>
  <c r="F772" i="7"/>
  <c r="A773" i="7"/>
  <c r="F773" i="7"/>
  <c r="J560" i="7" l="1"/>
  <c r="H58" i="6" l="1"/>
  <c r="H53" i="6" l="1"/>
  <c r="H54" i="6" s="1"/>
  <c r="H55" i="6" s="1"/>
  <c r="H59" i="6"/>
  <c r="H60" i="6" s="1"/>
  <c r="A77" i="6"/>
  <c r="A76" i="6"/>
  <c r="F77" i="6"/>
  <c r="F76" i="6"/>
  <c r="H69" i="6" l="1"/>
  <c r="H70" i="6" s="1"/>
  <c r="H71" i="6" s="1"/>
</calcChain>
</file>

<file path=xl/sharedStrings.xml><?xml version="1.0" encoding="utf-8"?>
<sst xmlns="http://schemas.openxmlformats.org/spreadsheetml/2006/main" count="602" uniqueCount="293">
  <si>
    <t>ZOP:</t>
  </si>
  <si>
    <t>TD:</t>
  </si>
  <si>
    <t>U K U P N O:</t>
  </si>
  <si>
    <t>S V E U K U P N O:</t>
  </si>
  <si>
    <t>VRSTA PROJEKTA:</t>
  </si>
  <si>
    <t>DIREKTOR:</t>
  </si>
  <si>
    <t>INVESTITOR:</t>
  </si>
  <si>
    <t>GRAĐEVINA:</t>
  </si>
  <si>
    <t>LOKACIJA:</t>
  </si>
  <si>
    <t>P D V  (25%):</t>
  </si>
  <si>
    <t>POPIS SURADNIKA:</t>
  </si>
  <si>
    <t>DATUM I MJESTO:</t>
  </si>
  <si>
    <t>MARKO KAŠIK dipl.ing.građ.</t>
  </si>
  <si>
    <t>IZRADILI:</t>
  </si>
  <si>
    <t xml:space="preserve">MARTINA KAŠIK dipl.ing.arh.                 MARKO KAŠIK dipl.ing.građ.                        </t>
  </si>
  <si>
    <t xml:space="preserve">ZDENKA PUGAR ing.građ.                                   </t>
  </si>
  <si>
    <t xml:space="preserve">S V E U K U P N A   R E K A P I T U L A C  I  J A    </t>
  </si>
  <si>
    <t xml:space="preserve">S V E U K U P N A   R E K A P I T U L A C  I  J A     </t>
  </si>
  <si>
    <t>GORNJA RIJEKA , K.O. GORNJA RIJEKA 
kčb 31/1 i 32</t>
  </si>
  <si>
    <t>1</t>
  </si>
  <si>
    <t>1A</t>
  </si>
  <si>
    <t xml:space="preserve">S V E U K U P N O: GRAĐEVINSKO OBRTNIČKI </t>
  </si>
  <si>
    <t xml:space="preserve">OPĆINA GORNJA RIJEKA 
TRG S.R.ERDÖDY 3, 48268 GORNJA RIJEKA </t>
  </si>
  <si>
    <t>POSLOVNA GRAĐEVINA
1. ORDINACIJA OPĆE PRAKSE I STOMATOLOGA U PRIZEMLJU
2. POSLOVNI PROSTORI TIHE NEMJENE NA 1. KATU - ROH BAU</t>
  </si>
  <si>
    <t>GRAĐEVINSKO - OBRTNIČKI RADOVI :</t>
  </si>
  <si>
    <t>1B</t>
  </si>
  <si>
    <t>S V E U K U P N O: UREĐENJE OKOLIŠA</t>
  </si>
  <si>
    <t>1.A</t>
  </si>
  <si>
    <t>ROLETARSKI RADOVI UKUPNO</t>
  </si>
  <si>
    <t>A.15.</t>
  </si>
  <si>
    <t>REKAPITULACIJA GRAĐEVINSKO OBRTNIČKI RADOVI</t>
  </si>
  <si>
    <t>ROLETARSKI RADOVI_UKUPNO :</t>
  </si>
  <si>
    <t>A.14.</t>
  </si>
  <si>
    <t>kom</t>
  </si>
  <si>
    <t>_prozor dim 80/60 cm, Stavka bravarije 3.</t>
  </si>
  <si>
    <t>_prozor dim 80/180 cm, Stavka bravarije 1A.</t>
  </si>
  <si>
    <t>_prozor dim 80/180 cm, Stavka bravarije 1.</t>
  </si>
  <si>
    <t>Dobava i postava žaluzina sa al. lamelama širine 25 mm. Postava sa unutarnje strane prozora. 
Boja žaluzine svijetlo siva (kao RAL 7047 ), standarda  žaluzina.
U cijenu uračunati  izmjeru  na licu mjesta,
sav potreban rad i materijal  do potpune funkcionalnosti.
Žaluzine se postavljaju na vanjske  staklene stijene-prozore bez sanitarnih čvorova ( mali dvorišni prozori) .
U cijenu uračunati  izmjeru  na licu mjesta .
sav potreban rad i materijal  do potpune funkcionalnosti.
Obračun po m².</t>
  </si>
  <si>
    <t>1.</t>
  </si>
  <si>
    <t>ukupno</t>
  </si>
  <si>
    <t>cijena</t>
  </si>
  <si>
    <t>količina</t>
  </si>
  <si>
    <t>jed. mjere</t>
  </si>
  <si>
    <t>grupa radova</t>
  </si>
  <si>
    <t>oz.</t>
  </si>
  <si>
    <t xml:space="preserve">ROLETARSKI RADOVI </t>
  </si>
  <si>
    <t xml:space="preserve"> OPREMA I RAZNO UKUPNO:</t>
  </si>
  <si>
    <t>komplet</t>
  </si>
  <si>
    <t>Obračun po kompletu izvedenih shema.</t>
  </si>
  <si>
    <t>Izrada shema puteva evakuacije. 
Sheme izvesti u svemu prema pravilima struke i to za svaki pojedini prostor ili sobu u građevini sa putevima evakuacije iz prostora. Stavka uključuje postave sheme i oznake uređaja za gašenje požara.
Sheme plastificirati ili uramiti, opremiti  kukicom i objesiti u prostorijama.</t>
  </si>
  <si>
    <t>5.</t>
  </si>
  <si>
    <t>Dim. 120/215 cm.</t>
  </si>
  <si>
    <t>Dobava i ugradnja  "L" okvira za otirač,  te sam otirač, sistema kao "scheybak" ili sličnih karakteristika, visina 15 mm.</t>
  </si>
  <si>
    <t>4.</t>
  </si>
  <si>
    <t>Obračun po kompletno izvedenom eleboratu u tri primjerka.</t>
  </si>
  <si>
    <t>Izrada elaborata izvedenog stanja vatrodojave u svemu prema Pravilima struke i zahtijevima inspektora zaštite od požara.
Elaborat vatrodojave izvesti za kompletnu građevinu izvedenu u fazi 2.</t>
  </si>
  <si>
    <t>3.</t>
  </si>
  <si>
    <t>S9 protupožarni aparat  i ormarić</t>
  </si>
  <si>
    <t>Obračun po kom aparata i ormarića zajedno.</t>
  </si>
  <si>
    <t>Dobava i postava protupožarnih aparata.
Aparati se postavljaju u tipske ormariće.
Ormarić tip kao proizvođača "Pastor" ili sličnih karakteristika,od inoxa sa staklenim vratima i bravicom, ravni krov, dim. 325x 710 x 240mm, ugrađeni u zidnu nišu, br.artikla 611065.
Cijena opuhvaća sav potreban rad i materijal.</t>
  </si>
  <si>
    <t xml:space="preserve"> OPREMA I RAZNO</t>
  </si>
  <si>
    <t>SOBOSLIKARSKI RADOVI UKUPNO:</t>
  </si>
  <si>
    <t>A.13.</t>
  </si>
  <si>
    <t>m²</t>
  </si>
  <si>
    <t>Zidovi.</t>
  </si>
  <si>
    <t>Obračun po m² obojanog zida.</t>
  </si>
  <si>
    <t>Bojanje se izvodi u više tonova  po dogovoru sa projektantom i investitorom, nakon izvedbe probnih uzoraka.</t>
  </si>
  <si>
    <t>Bojanje  zidova  od gipskartonskih ploča  disperzivnim zidnim bojama u bojama prema dogovoru investitora i projektanta. 
Boju nanositi u dva i sloja sa svim potrebnim predradnjama, gletanjem te zaglađivanjem i impregnacijama.
U cijenu uračunati sav potreban rad i materijal, izradu pokretne zidarske skele,zaštitu i čišćenje raznih ugrađenih predmeta.
Zidove u manipulativnim prostorima i garderobama do visine 210 cm od poda potrebno je premazati periviom bojom ili premazom  prema izboru projektanta i investitora.</t>
  </si>
  <si>
    <t>2.</t>
  </si>
  <si>
    <t xml:space="preserve">stropovi </t>
  </si>
  <si>
    <t xml:space="preserve">zidovi </t>
  </si>
  <si>
    <t>Bojanje novih  zidova i stropova  disperzivnim zidnim bojama u  bojama prema dogovoru sa investitorom i projektantom.  
Boju nanositi u dva  sloja sa svim potrebnim predradnjama, impregnacijom, gletanjem, te zaglađivanjem.                                                U cijenu uračunati sav potreban rad i materijal, izradu pokretne zidarske skele, zaštitu i  čišćenje raznih ugrađenih predmeta.
Zidove u manipulativnim prostorima i garderobama do visine 220 cm od poda potrebno je premazati periviom bojom ili premazom  prema izboru projektanta i investitora.</t>
  </si>
  <si>
    <t>SOBOSLIKARSKI RADOVI</t>
  </si>
  <si>
    <t>KERAMIČARSKI  RADOVI UKUPNO:</t>
  </si>
  <si>
    <t>A.12.</t>
  </si>
  <si>
    <t>čela dim 12,5/265 cm</t>
  </si>
  <si>
    <t xml:space="preserve">gazišta dim 33/265 cm </t>
  </si>
  <si>
    <t>čela dim 12,5/220 cm</t>
  </si>
  <si>
    <t xml:space="preserve">gazišta dim 33/220 cm </t>
  </si>
  <si>
    <t xml:space="preserve">Dobava potrebnog materijala i izvedba opločenja natkrivenog ulaznog trijema i rampe betonskim opločnicima. Opločnici proizvođača Semmelrock, tip Pastella ploče, svijetlosiva,  dim 40x40x3,8 cm ili sličnih karakteristika, oblika i dimenzija. Opločnici se postavljaju na cem mort debljine 2,0cm marke M 10. 
Vanjska stubišta opločiti istim opločnima _gotovim elementima za vanjska stubišta. 
Cijena obuhvaća sav potreban rad i materijal za izradu cementnog morta, te transportu.
Obračun po m². </t>
  </si>
  <si>
    <t>prizemlje</t>
  </si>
  <si>
    <t xml:space="preserve">Dobava potrebnog materijala i izvedba opločenja zidova   keramičkim pločicama I klase.                                                            Boja i veličina prema odabiru projektanta i investitora.                                 Pločice se polažu prema shemi polaganja, odnosno uputi projektanta, ljepljenjem fleksibilnim ljepilom na postojeću žbukanu podlogu ili zid od gip kartonskih ploča.     
Posebnu pažnju potrebno je obraditi u sanitarnom čvoru gdje se postavlja ogladalo unutar opločenja. 
Postava ogledala zasebna stavka. 
Polaganje pločica po sistemu “reška na rešku” s otvorenim reškama 2 mm ispunjenim specijalnom perivom masom za fugiranje u boji po uputi projektanta.                                                                       Zbog boljeg prijanjanja pločica podlogu prethodno 
premazati adekvatnim impregnacijskim premazom što ulazi u cijenu.                     
U cijenu je potrebno uključiti i ugradnju PVC profila na svim 
vanjskim uglovima opločenja.     
Opločenje do visine 220 cm.  
Obračun se vrši po m² opločenja. </t>
  </si>
  <si>
    <t>KERAMIČARSKI  RADOVI</t>
  </si>
  <si>
    <t>PODOPOLAGAČKI  RADOVI UKUPNO:</t>
  </si>
  <si>
    <t>A.11.</t>
  </si>
  <si>
    <t>m</t>
  </si>
  <si>
    <t>_ prizemlje</t>
  </si>
  <si>
    <t>Obračun po m¹.</t>
  </si>
  <si>
    <t>Dobava i postava holketa od istog materijala kao i pod.
Na sudaru poda s obodnim zidovima, bez obzira na obradu zida izvesti originalni holkel visine 10 cm od traka istovjetnih podnoj oblozi. Sastoji se od specijalnog kutnog oblika, zakrivljenja  20x20 mm preko kojeg se lijepi PVC obloga.</t>
  </si>
  <si>
    <t xml:space="preserve">• trake 2x20m, debljine 2 mm, ukupne težine 3060 gr/m2
• EU klasifikacija  EN 685  34-43
• vatrootpornost EN 13501-1 Bfl-s1 
• električni otpor EN 1081  104 ≤  Rt ≤ 106 , 
• dimenzionalna stabilnost EN 434 ≤ 0.4 za role 
• grupa habanja prema EN 649: P, EN 660.2  mm3  ≤ 4.00
• otpornost boje  EN 20 105 – B02 ≥ 6
• otpornost na kemijske proizvode prema EN 423 - dobra
• Otpornost na fungicide i bakterije EN ISO 846 – da
• TVOC ISO 16006-6  &lt;100 ųg/m3
• CE oznake  EN 14041
• potpuno zalijepljena ljepilom prema preporuci proizvođača ljepila 
• rubovi traka ili ploča krojeni i rezani za toplo zavarivanje elektrodom u boji po izboru projektanta
• obračun po m2 ugrađenih podnih površina
</t>
  </si>
  <si>
    <t>Na ovako pripremljenu podlogu polaže se fleksibilna homogena elektroprovodljiva PVC podna obloga s antibakterijskim i fungicidalnim svojstvima, lako održavanje, u boji prema izboru projektanta.</t>
  </si>
  <si>
    <t>Izrada izravnavajućeg sloja masom za izravnanje u debljini od 1 do 2 mm, na suhu, čvrstu i ravnu podlogu. Dopuštene su granične vrijednosti neravnina gotove podloge prema DIN 18202 mjerena na razmaku od 2m - 7mm, 0.20m - 2mm, a dozvoljena vlažnost estriha prema DIN 18560 je 2% CM.</t>
  </si>
  <si>
    <t>Dobava i postava ljepljenjem PVC podne obloge GERFLOR, MIPOLAM ELEGANCE, tip  0322 Jimica  po cijelom prostoru koji se uređuje ) ili materijal sličnih karakteristika kao što je 
____________________________________________.</t>
  </si>
  <si>
    <t>PODOPOLAGAČKI  RADOVI</t>
  </si>
  <si>
    <t xml:space="preserve"> BRAVARSKI  RADOVI UKUPNO:</t>
  </si>
  <si>
    <t>A.9.</t>
  </si>
  <si>
    <r>
      <t>m</t>
    </r>
    <r>
      <rPr>
        <sz val="10"/>
        <rFont val="Calibri"/>
        <family val="2"/>
        <charset val="238"/>
      </rPr>
      <t>¹</t>
    </r>
  </si>
  <si>
    <r>
      <t xml:space="preserve">Izrada, dobava i ugradnja ograde  ulazne rampe za invalide  od al. profila, plastificirano u RAL izvedbi prema izboru investitora i projektanta:
</t>
    </r>
    <r>
      <rPr>
        <sz val="10"/>
        <color indexed="8"/>
        <rFont val="Arial Narrow"/>
        <family val="2"/>
        <charset val="238"/>
      </rPr>
      <t xml:space="preserve"> -  stupovi   profila promjera 40*3,6 mm  mm sa ankerima za sidrenje
 -   tri horizontale. promjera 40*3,6 mm ,   
 -   polukružnim početkom  30x30 cm </t>
    </r>
    <r>
      <rPr>
        <sz val="10"/>
        <color indexed="10"/>
        <rFont val="Arial Narrow"/>
        <family val="2"/>
        <charset val="238"/>
      </rPr>
      <t xml:space="preserve"> </t>
    </r>
    <r>
      <rPr>
        <sz val="10"/>
        <rFont val="Arial Narrow"/>
        <family val="2"/>
        <charset val="238"/>
      </rPr>
      <t xml:space="preserve">
Ograda prema Pravilniku.
Sve kompletno plastificirano  po segmentima ograde,u boji po izboru projektanta i investitora .     </t>
    </r>
  </si>
  <si>
    <t>9.</t>
  </si>
  <si>
    <t xml:space="preserve">_ rukohvat  glavnog vanjskog  ulaznog stubišta </t>
  </si>
  <si>
    <t xml:space="preserve">Izrada, dobava i ugradnja rukohvata na  vanjskom  stubištu od al. profila, plastificirano u RALizvedbi prema izboru investitora i projektanta  :
 -  anketi za sidrenje u zid 
 -  rukohvat  kvadratni profil 40*40*3,6 mm ,   
Visina  rukohvata 100   cm od poda. 
Ostalo kao st. 
</t>
  </si>
  <si>
    <t>8.</t>
  </si>
  <si>
    <t>Izrada, dobava i ugradnja unutarnje ograde stubištu  od al. profila, plastificirano u RAL izvedbi prema izboru investitora i projektanta  :
 -  stupovi 40*40*3,6 mm sa ankerima za sidrenje
 -  okvir ograde kvadratni profil 40*40*3,6 mm ,   
 -  ispuna kvadratni profil 20*20 mm .  
Visinia ograde 100  cm od poda. 
Sve kompletno plastificirano  po segmentima ograde,u boji po izboru projektanta i investitora .     
.</t>
  </si>
  <si>
    <t>7.</t>
  </si>
  <si>
    <t xml:space="preserve">Izrada, dobava i ugradnja ograde  na natkrivenom ulaznom trijemu  od al. profila, plastificirano u RAL izvedbi prema izboru investitora i projektanta  :
 -  stupovi 40*40*3,6 mm sa ankerima za sidrenje
 -  okvir ograde kvadratni profil 40*40*3,6 mm ,   
 -  ispuna kvadratni profil 20*20 mm .  
Visinia ograde 100  cm od poda. 
Sve kompletno plastificirano  po segmentima ograde,u boji po izboru projektanta i investitora .     
</t>
  </si>
  <si>
    <t>6.</t>
  </si>
  <si>
    <t>BRAVARSKI  RADOVI</t>
  </si>
  <si>
    <t>STOLARSKI  RADOVI UKUPNO:</t>
  </si>
  <si>
    <t>A.8.</t>
  </si>
  <si>
    <t xml:space="preserve">_ dim  100/200 cm u kojoj su jednokrilna vrata 70/200 cm </t>
  </si>
  <si>
    <t xml:space="preserve">_ dim  60/200 cm_pregrada pisoara </t>
  </si>
  <si>
    <t xml:space="preserve">_ dim 140/200  cm u kojoj su jednokrilna  vrata 70/200cm
</t>
  </si>
  <si>
    <t xml:space="preserve">_ dim 160/200  cm u kojoj su jednokrilna  vrata 70/200cm
</t>
  </si>
  <si>
    <t>Izrada  i montaža sanitarnih pregradnih stijena u sanitarnim čvorovima. 
Sanitarne pregrade se izvode u svemu prema shemama u prilogu.
Vrata se izvode kao jednokrilna zaokretna vrata ukupne visine 200 mm, zajedno sa inox nogicama visine 150 mm. 
Prednja fronta je promjenljive dužine s vratnim krilima minimalne svijetle širine 650 mm.                                                                                                          Dovratnici, međustjene i vrata izrađeni su od Max Compact HPL ploča debljine 13 mm ili sl.                                                                                                     Vrata su opremljena kuglom za otvaranje i preklopnom leptir WC bravom s naznakom slobodno/zauzeto i mogućnošću sigurnosnog otvaranja izvana.                                                                                Brava i kugla izrađeni su od higijenske nylon plastike.                                                                                Vrata su ovješena na tri spojnice a dovratnici su u zid učvršćeni  profilima.                                                                                                                                    Prednja i bočne linije ojačane su i učvršćene ovalnim  profilom presjeka 68/40 mm.
U cijenu uračunati izmjeru otvora u naravi, sav potreban potrošni i ugradbeni materijal do potpune funkcionalnosti istog.</t>
  </si>
  <si>
    <t>_ dim 71/220+48cm stavka 4</t>
  </si>
  <si>
    <t>_ dim 81/220+48 cm  stavka 3</t>
  </si>
  <si>
    <t xml:space="preserve">_ dim 111/220+48 cm  stavka 2_vrata na WC-invalidi opremljena  Pravilniku </t>
  </si>
  <si>
    <t>_ dim 103/220+48 cm  stavka 1</t>
  </si>
  <si>
    <t>Izrada  i montaža unutarnjih jednokrilnih  vrata  s nadsvijetlom.  
Nadsvijetlo ostakliti IZO 4+14+4 cm (zaštita od buke), jedno staklo mutno - efekt pjeskareno.
Sve ostalo prema gore opisanom.</t>
  </si>
  <si>
    <r>
      <t xml:space="preserve">NAPOMENA - UNUTARNJA   VRATA :  </t>
    </r>
    <r>
      <rPr>
        <sz val="10"/>
        <rFont val="Arial Narrow"/>
        <family val="2"/>
        <charset val="238"/>
      </rPr>
      <t xml:space="preserve">
Dovratnici izvedeni od pocinčanog lima, plastificirani u tonu   (RAL 7035) prema izboru projektanta, izvedeni kao zaštitni u punoj širini zida, ovisno o debljini i vrsti zida u koji se ugrađuju.  
Vrata krila izvedena sa ili bez ostakljenih nadsvjetla prema shemama.
Puna vratna krila izvedena sa masivnim okvirom sa pojačanjima za okove, tipskom saćastom ispunom, obostrano obložena MDF pločama visoke gustoće i čvrstoće, te kontinuirano završno obrađeno glatkom laminatnom folijom bez reljefa u boji prema odabiru projektanta.                                                                                                                 
U dijelu krila sa kvakom predviđena ugradnja dodatne zaštitne i ukrsne folije širine 20 cm u boji prema RAL karti i izboru projektanta.                                                                                                       Vratna krila sa minimalno tri petlje, brtva na spoju krila i dovratnika.                                                                                                                               Sve kvake sa odvojenim rozetama i cilindar bravama (min. 3 ključa), aluminijske A1 (srebrene) boje, prilagođene osobama smanjene pokretljivosti, sa visinom postave prema oznaci u shemama.                                                                                                                         Unutarnja stolarija, sastav ostakljenja nadsvjetla, IZO ostakljenje prema pojedinim shemama.
Ugradnja suha obračunata u stavci. 
U sve stavke uključiti potrebne završne ukrasne "lajsne" na svim potrebnim mjestima.
U cijenu uračunati  kompletno  izmjeru otvora u naravi, izradu, dobavu i ugradnju.
U cijenu uračunati izmjeru otvora u naravi, sav potreban potrošni i ugradbeni materijal do potpune funkcionalnosti istog.              
Obačun po komadu pojedinih vrata, prema dimenzijama.</t>
    </r>
  </si>
  <si>
    <t>STOLARSKI RADOVI</t>
  </si>
  <si>
    <t>IZOLATERSKI  RADOVI UKUPNO:</t>
  </si>
  <si>
    <t>A.5.</t>
  </si>
  <si>
    <t>IZOLATERSKI RADOVI</t>
  </si>
  <si>
    <t>ZIDARSKI RADOVI UKUPNO:</t>
  </si>
  <si>
    <t>A.4.</t>
  </si>
  <si>
    <t>m'</t>
  </si>
  <si>
    <t>Prolaz glavnih vodova, vertikala tj. svih instalacija Ø100 mm.</t>
  </si>
  <si>
    <t>Zatvaranje šliceva većih dimenzija  koje se ne mogu obraditi žbukanjem,  po zidovima i podu nakon izvedenih elektroinstalaterskih i dr. radova cementnim mortom M5.</t>
  </si>
  <si>
    <t>10.</t>
  </si>
  <si>
    <t>ZIDARSKI RADOVI</t>
  </si>
  <si>
    <t>Prije izrade ponude izvoditelj je dužan pregledati lokaciju budućeg gradilišta, radi ocjene uvjeta za organizaciju gradilišta i 
organizaciju izvedbe radova.</t>
  </si>
  <si>
    <t>GRAĐEVINSKO OBRTNIČKI RADOVI</t>
  </si>
  <si>
    <t>A</t>
  </si>
  <si>
    <t>Svi uvjeti opisani troškovnikom i programom kontrole odnose se na sve zasebne troškovnike.</t>
  </si>
  <si>
    <t>OPASKA: Sva porebna ispitivanja nosivosti posteljice,  ugrađenog materijala, kvalitete ugrađenog beton, izrade projekta betona i dr. traženog prema projektu potrebno ukalkulirati u jednične cijene ugrađenog materijala ili izvršenog rada.</t>
  </si>
  <si>
    <t>Obračun radova vršiti će se prema stvarno izvedenim količinama radova utvrđenim putem građevinske knjige i ugovorenih jediničnih cijena, prema opisu stavaka troškovnika.</t>
  </si>
  <si>
    <t>Izvoditelj treba u jediničnu cijenu pojedine stavke troškovnika uključiti nabavnu cijenu materijala sa svim potrebnim transportima, kompletan rad i sve ostale troškove (porez i dr.). Također jediničnom cijenom trebaju biti obuhvaćeni režijski troškovi gradilišta, troškovi osiguranja gradilišta, potrebne skele, podupore i razupore, ako isto nije obuhvaćeno posebnom stavkom u troškovniku.                                                                                                        Troškovi ispitivanja ugrađenih materijala te izdavanje atesta također mora biti uključeno u jediničnu cijenu.</t>
  </si>
  <si>
    <t xml:space="preserve">Prilikom izvedbe radova izvoditelj treba poduzeti sve potrebne HTZ mjere. </t>
  </si>
  <si>
    <t>Tijekom izvedbe radova neophodno je izvršiti sva kontrolna i završna mjerenja i ispitivanja na konstrukcijama i načiniti završna atestiranja.</t>
  </si>
  <si>
    <t>Prije početka radova izvođač mora načiniti kompletnu organizaciju gradilišta koju treba odobriti nadzorni inženjer, kako se postojeći dijelovi objekta ne bi oštetili.</t>
  </si>
  <si>
    <t>Rušenje, dubljenje i bušenje konstrukcije smije se vršiti samo uz suglasnost građevinskog nadzornog inženjera.</t>
  </si>
  <si>
    <t>Prije izvođenja svakog rada mora se izvršiti točno razmjeravanje i obilježavanje.</t>
  </si>
  <si>
    <t>Ukoliko se tijekom gradnje ukaže opravdana potreba za manjim odstupanjima od troškovnika ili njegovim izmjenama, izvođač je
 dužan prethodno pribaviti suglasnost investitora i nadzornog inženjera.
Ako tijekom izvedbe radova dođe do promjena ili potrebe za izvedbom naknadnih i nepredviđenih radova, izvoditelj je dužan 
prije početka izvedbe tih radova tražiti suglasnost nadzornog inženjera putem upisa u građevinski dnevnik, a po potrebi i od 
ovlaštenog predstavnika investitora.                                                                                                                                                                                                                                   
Po prihvaćanju promjena, izvoditelj je dužan dati dopunsku ponudu na koju nadzorni inženjer daje suglasnost.                                                                                       
Prije odobravanja naknadnih radova izvoditelju je zabranjeno izvođenje tih radova. Izvođač je obvezan putem građevinskog 
dnevnika registrirati sve izmjene i  eventualna odstupanja od troškovnika.   
Sav materijal koji se upotrijebi mora odgovarati hrvatskim standardima i normama.                                                                                                                     
Po donošenju materijala na gradilište na poziv izvođača nadzorni inženjer će ga pregledati i njegovo stanje konstatirati u 
građevinskom dnevniku.                                                                                                                                                                                                                                             
Ako bi izvođač upotrijebio materijal za koji se kasnije ustanovi da nije odgovarao, na zahtjev nadzornog inženjera mora se
skinuti s objekta i postaviti drugi koji odgovara propisima.                                                                                                                                                                   
Pored materijala i sam rad mora biti kvalitetno izveden, a što bi se u tijeku rada i poslije pokazalo nekvalitetno, 
izvođač je dužan o svom trošku ispraviti.</t>
  </si>
  <si>
    <t xml:space="preserve">Investitor je dužan tijekom građenja osigurati stručni nadzor izvedbe za građevinu u cijelosti i u pojedinim segmentima. 
Zakup javnog prostora za nesmetano obavljanje rada je u obvezi izvoditelja, a svi gradilišni priključci su u obvezi investitora. </t>
  </si>
  <si>
    <t>Izvođač je dužan prije početka radova proučiti projektnu dokumentaciju i o svim eventualnim primjedbama i uočenim nedostacima obavijestiti investitora odnosno nadzornog inženjera.</t>
  </si>
  <si>
    <t>Ovaj troškovnik je napravljen na temelju glavnog arhitektonsko- građevinskog projekta.</t>
  </si>
  <si>
    <t>OPĆI UVJETI:</t>
  </si>
  <si>
    <t>06/14, KRIŽEVCI</t>
  </si>
  <si>
    <t>323-13</t>
  </si>
  <si>
    <t>323/14</t>
  </si>
  <si>
    <t>OPĆINA GORNJA RIJEKA 
TRG S.R.ERDÖDY 3, 48268 GORNJA RIJEKA</t>
  </si>
  <si>
    <t>SVEUKUPNO:</t>
  </si>
  <si>
    <t>PDV (25%):</t>
  </si>
  <si>
    <t>UKUPNO:</t>
  </si>
  <si>
    <t>REKAPITULACIJA UREĐENJE OKOLIŠA</t>
  </si>
  <si>
    <t>UKUPNO PROMETNA SIGNALIZACIJA:</t>
  </si>
  <si>
    <t>Stup sa jednim znakom.</t>
  </si>
  <si>
    <t>Obratiti pažnju na znakove reflektirajuće izvedbe.
Obračun po kom kompletmo postavljenog znaka</t>
  </si>
  <si>
    <t>Visina znaka 220,0 cm od terena.</t>
  </si>
  <si>
    <t>Stavka obuhvaća iskop za temelj znaka, izradu temelja, stupa i znak, a sve prema pozitivnim propisima za tu vrstu radova.</t>
  </si>
  <si>
    <t>Vertikalna signalizacija.
Dobava i postava prometnih znakova 60x60 cm ili Ø 60.
Uključeni svi pripremni i pomoćni radovi, alati i materijali. OTU 9-01.</t>
  </si>
  <si>
    <t xml:space="preserve">razdjelna linija.              </t>
  </si>
  <si>
    <t>parking</t>
  </si>
  <si>
    <t>H56</t>
  </si>
  <si>
    <t>Invalidi.</t>
  </si>
  <si>
    <t>H11</t>
  </si>
  <si>
    <t>Stop.</t>
  </si>
  <si>
    <t>Horizontalna signalizacija.
Izrada horizontalne cestovne signalizacije specjelnom bijelom bojom prema standardu za prometnu signalizaciju.
Obračun po m¹ linije i m² površine.
Sve prema OTU 9-02.
Uključeni svi pripremni i pomoćni radovi, alati i materijali.</t>
  </si>
  <si>
    <t>Sve radove nabave i postave izvesti prema važećim pravilnicima i situaciji u nacrtima.</t>
  </si>
  <si>
    <t>PROMETNA SIGNALIZACIJA</t>
  </si>
  <si>
    <t>HORTIKULTURNO UREĐENJE UKUPNO:</t>
  </si>
  <si>
    <t>Obračun po m' kompletno zasađene zelene ograde.</t>
  </si>
  <si>
    <t>Nabava, doprema i sadnja sadnica niske „živice“ kao zelena ograda  (vrsta prema izboru investitora).
Tip živice „ligustrum“ zeleni.
Sadnice uzgojene u rasadniku visine 60,0 cm s pravilno razvijenom krošnjom i korjenom, te uz dostavu certifikata.
Živica će se redovitim održavanjem održati na visini od cca 100,0 cm, širine 30-40,0 cm.
Postava u „cik-cak“ liniju naizmjenično na svakih 15,0 cm.
U cijenu uključiti iskop rupe, sve radove sadnje, gnojidbe + humusa, zalijevanje do primopradaje.
Obračun po kompletno izvedenim radovima.</t>
  </si>
  <si>
    <t>Trava sa pripremom.</t>
  </si>
  <si>
    <t>m³</t>
  </si>
  <si>
    <t xml:space="preserve">Humus. </t>
  </si>
  <si>
    <t xml:space="preserve">U cijenu uključeno održavanje višestrukim zaljevanjem do primopredaje radova. </t>
  </si>
  <si>
    <t xml:space="preserve">Stavka obuhvaća nabavu, dopremu i ugradnju svog materijala, a obračunava se po m² kompletno uređene zelene površine.
</t>
  </si>
  <si>
    <t>Radove izvesti po O.T.U. za radove na cestama.</t>
  </si>
  <si>
    <t>Uređenje zelenih površina dobavom i ugradnjom zemljanog materijala (iz iskopa humusa).
Na predviđenim površinama potrebno je izvesti eventualno potreban iskop (obačunat u širokom iskopu) te dovesti i ugraditi zemljani materijal kao pripremu za humusiranje, ako je potrebno (očistiti  i poravnati teren oštećen prilikom gradnje od svog građevinskog materijala).
Debljina sloja humusa iznosi cca 10,0 cm, a izrada travnjaka obuhvaća nabavu i dopremu mineralnog gnojiva (10 dkg/m²) i travne smjese za odgovarajuće podneblje (4,0 dkg/m²) kao i pripremu tla (fino planiranje, grabljanje i sl. sa sijanjem trave i jednokratnim zaljevanjem.</t>
  </si>
  <si>
    <t>HORTIKULTURNO UREĐENJE</t>
  </si>
  <si>
    <t>OGRADA UKUPNO:</t>
  </si>
  <si>
    <t>Izrada, dobava i postava tipske industrijske zaštitne ograde oko parcele.
Ograda se sastoji od tipskih metalnih plastificiranih stupova na osovinskom razmaku 1,5-2,0 m postavljenih u betonsku temelju stopu 30/30/60 cm sa ispunom od krutog plastificiranog žičanog pletiva u zelenoj boji. 
Visina ograde 1,8 m.
Svi stupovi zatvoreni sa gornje strane.
Cijena obuhvaća sav potreban rad i materijal te transport do mjesta ugradnje.</t>
  </si>
  <si>
    <t>OGRADA</t>
  </si>
  <si>
    <t>BETONSKI RADOVI I KOLNIČKA KONSTRUKCIJA UKUPNO:</t>
  </si>
  <si>
    <t xml:space="preserve">asfalt beton AB11E, debljina 4,0 cm </t>
  </si>
  <si>
    <t>bit. šljunak BNS 22A, debljina 6,0 cm</t>
  </si>
  <si>
    <t>Svi rubovi postojećeg asfalta moraju biti pravilno odrezani, očišćeni od zemlje i dr. nečistoća.</t>
  </si>
  <si>
    <t>U cijenu uključiti premazivanje rubova postojećeg asfalta i plohe postojećeg asfalta bitumenskim  premazom za bolju prionjivost.</t>
  </si>
  <si>
    <t>Obračun se vrši po m² gornje površine  ugrađene asfaltne mješavine.</t>
  </si>
  <si>
    <t xml:space="preserve">Dobava, izrada i ugradnja asfaltne mješavine za nosive slojeve od bitumeniziranog materijala po vrućem postupku u svemu prema pravilima struke i OTU.
Rad obuhvaća polaganje i sabijanje materijala, prijevoz, opremu i sve potrebno za dovršenje rada. </t>
  </si>
  <si>
    <t>ASFALTERSKI RADOVI:</t>
  </si>
  <si>
    <t>Obračun se vrši po m2 ugrađene galanterije sa svim radom i potrebnim materijalom, do potpune gotovosti.</t>
  </si>
  <si>
    <t>Dobava i ugradnja perforiranih betonskih opločnika  na parkirališna mjesta .
Ostalo kao st. 7.</t>
  </si>
  <si>
    <t xml:space="preserve">Uključena sva potrebna rezanja i prilagodbe, izrada u potrebnim padovima i dr. te završno posipavanje finim pjeskom do potpune zapunjenosti fuga u više navrata.
</t>
  </si>
  <si>
    <t>Dobava i polaganje betonskog opločnika debljine 8,0 cm, na pripremljenu podlogu prema gore opisanom.
Gornji habajući sloj galanterije izrađen u većoj tvrdoći i završno obrađen pjeskaranjem.
Uzorci, dimenzije, boja i vrsta opločenja prema odabiru investotora i projektanta.</t>
  </si>
  <si>
    <r>
      <t>Obračun se vrši po m</t>
    </r>
    <r>
      <rPr>
        <sz val="10"/>
        <rFont val="Calibri"/>
        <family val="2"/>
        <charset val="238"/>
      </rPr>
      <t>¹</t>
    </r>
    <r>
      <rPr>
        <sz val="13"/>
        <rFont val="Arial Narrow"/>
        <family val="2"/>
        <charset val="238"/>
      </rPr>
      <t xml:space="preserve"> </t>
    </r>
    <r>
      <rPr>
        <sz val="10"/>
        <rFont val="Arial Narrow"/>
        <family val="2"/>
        <charset val="238"/>
      </rPr>
      <t>ugrađenog rubnjaka sa svim radom i potrebnim materijalom, do potpune gotovosti.</t>
    </r>
  </si>
  <si>
    <t>Dobava i ugradnja  betonskih cestovnih  rubnjaka dim 15/25/100,  sa zalijevanjem spojnica cem mortom i njegom betona, za prometnice i parkirališta u uzdignutom i upuštenom te polukružnom položaju.
Ugradnja na betonsku podlogu C16/20, prema projektu i detalju.</t>
  </si>
  <si>
    <r>
      <t>Obračun se vrši po m</t>
    </r>
    <r>
      <rPr>
        <sz val="10"/>
        <rFont val="Calibri"/>
        <family val="2"/>
        <charset val="238"/>
      </rPr>
      <t>¹</t>
    </r>
    <r>
      <rPr>
        <sz val="10"/>
        <rFont val="Arial Narrow"/>
        <family val="2"/>
        <charset val="238"/>
      </rPr>
      <t xml:space="preserve"> ugrađenog rubnjaka sa svim radom i potrebnim materijalom, do potpune gotovosti.</t>
    </r>
  </si>
  <si>
    <t>Dobava i ugradnja pješačkih betonskih rubnjaka (ravni rub) dim. 8/ 20/ 100 cm, sa zalijevanjem spojnica cementnim mortom i njegom betona za pješačke prometnice.
Ugradnja na betonsku podlogu C16/20, prema projektu i detalju ravna i polukružna te kružna postava.
Za polukružni i kružnu postavu upotrebljavati dim. 33,0 cm ili manje duljine.</t>
  </si>
  <si>
    <r>
      <t xml:space="preserve">TEHNIČKE KARAKTERISTIKE i SVOJSTVA BETONSKIH RUBNJAKA i galanterije:
Prema HRN EN 1340
</t>
    </r>
    <r>
      <rPr>
        <sz val="9"/>
        <rFont val="Arial Narrow"/>
        <family val="2"/>
      </rPr>
      <t>Čvrstoća pri savijanju razred S (≥ 3,5 N/mm2)
Otpornost na habanje razred H (≤ 23 mm) 
Otpornost na mraz i sol razred D (gubitakmase ≤1,0 kg/m²)
Apsorpcija vode razred B (≤ 6 %)
Debljina završnog sloja ≥ 4 mm
Dozvoljene razlike u dimenzijama:
Dužina ± 1 % (-4mm/+10mm)
Ostale dimenzije ± 5 % (-3 mm/+10 mm)
Odstupanje ravnine ± 0,5 %
Razlika dva mjerenja jednog bloka ≤ 5 mm
POSTUPAK UGRADNJE:
Rubnjaci se postavljaju na pripremljenu nosivu podlogu te po pravcu niveliraju. Ugrađuju se sa razmakom (spojnicom) u zemljovlažni beton. 
Spojnice se zapunjavaju cementnim mortom.</t>
    </r>
  </si>
  <si>
    <t>m3</t>
  </si>
  <si>
    <t xml:space="preserve">kamen </t>
  </si>
  <si>
    <t>kg</t>
  </si>
  <si>
    <t>armatura Q 257-obostrano</t>
  </si>
  <si>
    <t xml:space="preserve">beton_zaštitna ab ploča   </t>
  </si>
  <si>
    <t>BC 500</t>
  </si>
  <si>
    <t xml:space="preserve">betonska pasica </t>
  </si>
  <si>
    <t xml:space="preserve">iskop+odvoz </t>
  </si>
  <si>
    <t xml:space="preserve">regulacija prometa </t>
  </si>
  <si>
    <t xml:space="preserve">Dobava i ugradnja BC promjera 500 mm postavom  u postojeću putnu grabu. 
Stavka obuhvača :
Privremena regulacije prometa na ulici  kod izgradnje kolnog ulaza .
Iskop postojeće putne grabe, odnosno iskop za prilagođavanje visine za postavu cijevi, utovar iskopanog materijala na kamione i odvoz na mjesnu deponiju udaljenu do 5 km.
Izrada betonske pasice za postavu cijevi od betona C 12/20, debljine 15-20cm, širine 120 cm .
Dobava i postava cijevi BC 500 mm
Izrada ab ploče iznad cijevi kao zaštitna kolona debljine 15 cm , širine 200 cm.
Zatrpavanje kamenim  materijalom   i priprema za izradu asfalnog zastora prema gore opisanom. </t>
  </si>
  <si>
    <t xml:space="preserve">Obračun se vrši po m3 ugrađenog materijala u zbijenom  stanju. </t>
  </si>
  <si>
    <t>Nabava i ugradnja separiranog riječnog kamenog agregata 16-32,0 mm u sloju debljine 20.0 cm. 
Kamen  se ugrađuje kao razdjelni element objekta i zelenih površina.</t>
  </si>
  <si>
    <t xml:space="preserve">Obračun se vrši po m3 ugrađenog materijala u zbijenom stanju. </t>
  </si>
  <si>
    <t xml:space="preserve">Nabava i ugradnja kamenog agregata 2-6,0 mm u sloju debljine 5.0 cm za ugradnju betonske galanterije na  pješakim stazama. 
</t>
  </si>
  <si>
    <t xml:space="preserve">kamen _ pješačke površine i rampe </t>
  </si>
  <si>
    <t>kamen _ceste i paking</t>
  </si>
  <si>
    <t xml:space="preserve">geotekstil </t>
  </si>
  <si>
    <t>Obračun kamena 50,0 cm od vanjske strane rubnjaka.</t>
  </si>
  <si>
    <t>Nakon razastiranja, planiranja i uređenja profila vrši se sabijanje vibracijskim sredstvima do potrebnog modula stišljivosti Ms&gt;70 MN/m2.
Ispitivanje Ms se provodi kružnom pločom promjera 30,0 cm, Sz=100,0 %, a što je potrebno uključiti u cijenu sa potrebnim elaboratima od ovlaštene tvrtke.
Obračun se vrši po m3 ugrađenog kamenog materijala u zbijenom stanju.</t>
  </si>
  <si>
    <r>
      <t>Dobava i izrada  nosivog sloja  prometnica od drobljenog granuliranog kamenog materijala 0-60 mm uključujući završnu obradu "šlemanje" sitnim mat. (0-6,0mm).</t>
    </r>
    <r>
      <rPr>
        <sz val="8"/>
        <rFont val="Arial Narrow"/>
        <family val="2"/>
        <charset val="238"/>
      </rPr>
      <t xml:space="preserve">
</t>
    </r>
    <r>
      <rPr>
        <sz val="10"/>
        <rFont val="Arial Narrow"/>
        <family val="2"/>
        <charset val="238"/>
      </rPr>
      <t>Ukupna debljina sloja kamena 40,0 cm ispod prometnih površina te 30 cm ispod pješačkih površina i betonskih ploča vanjskih rampi.
Ugradnja na geotekstil 300g.
Uračunat dovoz, istovar, planiranje te sabijanje kamena do potrebne zbijenosti.</t>
    </r>
  </si>
  <si>
    <t>BETONSKI RADOVI I KOLNIČKA KONSTRUKCIJA</t>
  </si>
  <si>
    <t>ZEMLJANI RADOVI UKUPNO:</t>
  </si>
  <si>
    <t>Široki strojni iskop zemlje III kategorije u potrebnoj dubini, potrebnim padovima posteljice i uređenje posteljice prije ugradnje nosivog kamena.
Stavka obuhvaća strojni iskop predviđen projektom u svim kategorijama materijala s uređenjem i planiranjem iskopanih površina.
Pri izradi iskopa treba provesti sve mjere sigurnosti pri iskopu i osiguranja postojećih objekata i instalacija. Iskop se obavlja strojno, a ručni rad se ograničava na minimum.
Sve iskope urediti prema karakterističnim profilima sa planiranjem posteljice, odnosno prema zahtjevu N.I.
Širina iskopa obračunava se +50 cm izvan prometnih i pješačkog rubnjaka. Sa sjeverne i zapadne strane izvesti kosine usjeka u svemu prema pravilima struke s svim potrebnim elementima od urušavanja.
Uračunat iskop, utovar te odvoz na deponiju do 5,0 km. 
Obračun prema m3 iskopanog materijala u zbijenom stanju.</t>
  </si>
  <si>
    <t>ZEMLJANI RADOVI</t>
  </si>
  <si>
    <t>PRIPREMNI RADOVI UKUPNO:</t>
  </si>
  <si>
    <r>
      <t xml:space="preserve">Osiguranje svih građevinskih jama, iskopa, prekopa, strojeva i dr. prema važećim propisima zaštite na radu, za svo vrijeme izvođenja radova:
</t>
    </r>
    <r>
      <rPr>
        <sz val="9"/>
        <rFont val="Arial Narrow"/>
        <family val="2"/>
        <charset val="238"/>
      </rPr>
      <t xml:space="preserve"> - zaštitne ograde (drvene, metalne)
 - zaštitni poklopci
 - zaštitne trake
 - oznake svih upozorenja i ograničenja  prema Zaštiti na radu
 - sve ostalo potrebno za sigurno odvijanje radova.</t>
    </r>
  </si>
  <si>
    <t>Obračun po m² zone zahvata.</t>
  </si>
  <si>
    <t xml:space="preserve">Izrada elaborata iskolčenja zone zahvata cjelokupnog vanjskog uređenje ograđenog dijela i vanjskog pristupnog puta i pakirališta umanjena za površine koje su obuhvaćene u troškovničkim stavkama za zgradu  u svemu prema  glavnom projektu  sa visinskim kotama.
Prijenos glavnih kota izvoditelju na određene čvrste točke.
</t>
  </si>
  <si>
    <t xml:space="preserve">PRIPREMNI RADOVI </t>
  </si>
  <si>
    <t>Više ili manje izvršenih radova po ugovorenim stavkama, zaračunavaju se po istim cjenama.</t>
  </si>
  <si>
    <t>Za vrijeme radova izvođač je dužan osigurati nesmetan promet na postojećim prometnicama te regulitati promet posebnim znakovima.</t>
  </si>
  <si>
    <t>Eventualne promjene, izmjene i dopune  projekta donose sporazumno projektant, nadzorni inženjer i izvođač te iste moraju biti upisane u građevni dnevnik.</t>
  </si>
  <si>
    <t>Nadzorni inženjer i izvođač potvrđuju upisane količine svojim potpisom.</t>
  </si>
  <si>
    <t>Prije ugradnje materijala ili proizvoda izvođač je dužan dostaviti certifikat na uvid i ovjeru nadzornom inženjeru.</t>
  </si>
  <si>
    <t>Količina radova koja se nakon dovršenja objekta ne može provjeriti izmjerom, upisuje se u građevinski dnevnik ili knjigu.</t>
  </si>
  <si>
    <t>Jedinične cijene sadrže sve posredne i noposredne troškove koji nisu iskazani u troškovniku, ali su neminovni za izvršenja rada, kao što su radovi vezani uz uređenje gradilišta, iskolčenje, pripremne radove, privremenu regulaciju prometa i radove uređenja parcele nakon završetka radova te svi troškovi potrebni za pravilno i pravovremeno izvršenje radova.</t>
  </si>
  <si>
    <t xml:space="preserve">Jedinične cijene u troškovniku forimirane su na osnovi cijene materijala, radne snage, strojeva i ostalih elemenata.                                                                              
Obuhvaćaju sav rad, materijal te organizaciju gradilišta potrebnu da se izvrši neki rad, u potpunosti i u skladu sa projektom.
</t>
  </si>
  <si>
    <t>OPĆE NAPOMENE:</t>
  </si>
  <si>
    <t>UREĐENJE OKOLIŠA</t>
  </si>
  <si>
    <t>TROŠKOVNIK PROJEKTIRANIH RADOVA</t>
  </si>
  <si>
    <t xml:space="preserve">OPĆINA GORNJA RIJEKA </t>
  </si>
  <si>
    <t>17.</t>
  </si>
  <si>
    <t xml:space="preserve">komplet </t>
  </si>
  <si>
    <t>16.</t>
  </si>
  <si>
    <t>15.</t>
  </si>
  <si>
    <t>Strojni iskop humusa u sloju debljine 15,0 cm.
Deponiranje na gradilišnoj deponiji za završno planiranje po završetku radova.
Pri izradi iskopa treba provesti sve mjere sigurnosti pri iskopu i osiguranja postojećih objekata i instalacija.                                 Iskop se obavlja strojno, a ručni rad se ograničava na minimum.
Sve iskope urediti prema karakterističnim profilima, odnosno prema zahtjevu nadzornog inženjera.
Materijal deponirati na gradilištu gdje neće ometati izvođenje radova, a koristiti će se za nasipavanje zelenih površina nakon izvedenih betonskih radova i kolničke konstrukcije.
Obračun prema m³ iskopanog materijala u zbijenom stanju.</t>
  </si>
  <si>
    <t>A.3.</t>
  </si>
  <si>
    <t>BETONSKI  I ARMIRANOBETONSKI RADOVI</t>
  </si>
  <si>
    <t>0.</t>
  </si>
  <si>
    <t>Izrada gornje   betonske ploče u padu, konstruktivno armirana. Betonska ploča se izvodi na ravnom krovu natkrivenog ulaznog trijema  u nagibu 2% prema kanalu za odvod oborinskih voda koji također treba izvesti u betonskoj ploči u padu prema krovnoj vertikali na sjeveru, dim kanala 43/8-12 cm.
Debljina  ploče od 9-14 cm  izvedena u padu od zgrade prema  kanalu za odvod oborinskih voda .  
Cijena obuhvaća sav potreban rad i materijal, konstruktivnu armaturu  i dodatak sredstava za vodonepropusnost, te transport do mjesta postave.
Obračun po m2 izvedenog  betona na krovu .</t>
  </si>
  <si>
    <t>Izrada gornje podne betonske ploče natkrivenog  ulaznog trijema   u padu ,  konstruktivno armirana.   
Debljina  od 4,00-9,00 cm izvedena u padu od zgrade prema rubu trijema, zaglađena za postavu završnog završnog poda od betonskih opločnika.
Cijena obuhvaća sav potreban rad i materijal, te transport do mjesta postave.
Obračun po m² izvedene gornje podne ploče.</t>
  </si>
  <si>
    <t xml:space="preserve">Dobava, ispravljanje, sječenje, savijanje i postavljanje rmature B 500B, s transportom od armiračnice do gradilišta. 
U cijenu uključeni svi potrebni odstojnici, vezni materijal i dr. potrebnu za punu ugradnju prema zahtjevanim zaštitnim zonama armature.
Obračun po kg ugrađene  RA i MA armature.                                                                           </t>
  </si>
  <si>
    <t>BETONSKI  I ARMIRANOBETONSKI RADOVI UKUPNO:</t>
  </si>
  <si>
    <r>
      <t xml:space="preserve">Izrada priključka građevine na javni vodoopskrbi sustav.
U cijenu priključka uračunati :
1. Izrada tehničke dokumentacije za ishođenje suglasnosti  i ishođenje potrebnih suglasnosti za izvođenje radova priključka  prema tehničko tehnološkim uvjetima nadležnog distributera.
2.  Izrada priključka prema tehničkoj dokumantaciji iz točke 1. i Glavnom projektu:
    - iskop rova sa obje strane ceste i bušenje ceste u dužini
      cca 10 m,  dubini 1,50 m, postava zaštitne kolone 
     PVC 50
    - izrada priključka na ulični vodovod, ulični vodovod  izveden
      od ductil cijevi NO 200 mm, priključni tipli  sedlarski komad 
      DN 200/DN 40, NP10 bara i ostalo prema uvjetima
</t>
    </r>
    <r>
      <rPr>
        <sz val="10"/>
        <color indexed="8"/>
        <rFont val="Arial Narrow"/>
        <family val="2"/>
        <charset val="238"/>
      </rPr>
      <t xml:space="preserve">    - izrada priključnog vodovoda PEHD promjera DN40 
      NP10  bara,  nepovratni zasun za ugradnju pod tlakom 
      NO25, NP10 bar, sav spojni materijal i fitinzi
    - iskop rova i izrada vodomjernog okna dim. 120x100cm, 
      dubine 150 cm, debljine stijenki 20 cm, VD beton C
     25/30 konstruktivno armiran, na vrhu LŽ poklopac dim.
      60x60 cm za teški  promet, okno opremljeno penjalicama
      prema DIN-u,  zatrpavanje okna  zemljanim materijalom 
      nakon izvedenih radova
    - dobava i ugradnja vodomjerne garniture, dva mokra
      vodomjera DN 20,  L=190 mm sa radio modulom, 
      nepovratnim i propusnim ventilima ispred i  iza 
      vodomjera  NO 25 mm, regulatorom pritiska, priključnim
      cijevima prema projektu, T komadom, koljeno, 
      sav potrebni spojni materijal,  cijevi i  fitinzi.
Obračun kompletno izvedenog priključka na javni vodoopskrbni sustav prema gore opisanim.</t>
    </r>
  </si>
  <si>
    <t>Dobava materijala, te izvedba ETICS fasade. 
Nabava i izrada svih materijala za izradu termo fasade (toplinska izolacija zida  i tankoslojna polimercementna žbuka).
Ponuda uključuje dovoz i montažu skele, zaštitu stolarije, pripremu podloge, postavljanje okapnog lima  s mrežicom na mjestu okapanja, ljepljenje i mehaničkim učvršćenjem    toplinsko izolacijskih ploča sa preklopom ( ploče 12 sati nakon ljepljenja učvrstiti odgovarajućim pričvrsnicima-tiplima sa 4-9 kom/m2) ,  postavljene na orginal vodilice, postavu fasadne staklene mrežice, trokrako gletanje cijele površine glet ljepilom, nakon potrebnog sušenja od cca 15 dana impregniranje silikat quartz grundom. 
Toplinsko izolacijske ploče na bezi mineralne vune debljine 15 cm kao što je Knauf Insulation FKDS ili jednakovrijedne kao__________________________________________.
Na izvedenu već gore opisanu toplinsku izolaciju prema mjestima različitih tekstura fasade i boje ljepe se i učvrščuju profilacije  na fasadi od dodatnih slojeva EPS i to: 
 _ zidni vijenac između prvog kata i prizemlja dužine 56m, debljine 2 cm širine 55cm  ;
 _krovni vjenac dužine 75 m,  debljine 5 cm, širine 60cm   i  
 _ ukrasne vertikale na fasadi dužine 36 m, debljine 2 cm ,širine 25 cm  . 
Učvrščenje na isti način kao i mineralna vuna.</t>
  </si>
  <si>
    <t>Završna obrada akrilna zaštitno dekorativna žbuka zaribane teksture, zrno 2mm.</t>
  </si>
  <si>
    <t>Zvršna obrada profilacija i istaka uključena u m2  fasade bez dodatnih obračuna rubova .</t>
  </si>
  <si>
    <r>
      <t>Cijena obuhvaća sav potreban rad i materijala, transport istog do mjesta izvođenja.
Obračun po m</t>
    </r>
    <r>
      <rPr>
        <sz val="10"/>
        <rFont val="Calibri"/>
        <family val="2"/>
        <charset val="238"/>
      </rPr>
      <t>²</t>
    </r>
    <r>
      <rPr>
        <sz val="10"/>
        <rFont val="Arial Narrow"/>
        <family val="2"/>
        <charset val="238"/>
      </rPr>
      <t xml:space="preserve"> izvedene fasade.</t>
    </r>
  </si>
  <si>
    <t>Isto kao stavka 3. samo mineralna vuna 25  cm na podgledu konzole -  istaka kata.
Obračun po m² izvedene  fasade podgleda.</t>
  </si>
  <si>
    <t>Isto kao stavka 3. samo mineralna vuna 10,0 cm i  5,0 cm  na podgledu natkrivenog ulaznog trijema i krovne atike trijema.
Obračun po m² izvedene  fadase podgleda i zida atike.</t>
  </si>
  <si>
    <t xml:space="preserve">pogled mine.vuna 10 cm </t>
  </si>
  <si>
    <t xml:space="preserve">atika mine.vuna 5 cm </t>
  </si>
  <si>
    <r>
      <t>Dobava materijala, te izvedba sokla  građevine u visini cca. 50  cm, odnosno u zoni prskanja kiše i kontakta sa tlom.
Nabava i izrada svih materijala za izradu termo fasade toplinska  izolacija zida (hidroizolacija posebna stavka) i tankoslojna polimercementna žbuka) ETICS sustav.
Ponuda uključuje dovoz, pripremu podloge, postavljanje početnog sokl profila,  ljepljenje i mehaničkim učvršćenjem XPS  toplinsko izolacijskih ploča debljine 12 cm (ploče 12 sati nakon ljepljenja učvrstiti odgovarajućim pričvrsnicima- tiplima sa 4-9 kom/ m</t>
    </r>
    <r>
      <rPr>
        <sz val="10"/>
        <rFont val="Calibri"/>
        <family val="2"/>
        <charset val="238"/>
      </rPr>
      <t>²</t>
    </r>
    <r>
      <rPr>
        <sz val="10"/>
        <rFont val="Arial Narrow"/>
        <family val="2"/>
        <charset val="238"/>
      </rPr>
      <t xml:space="preserve">), postavljene na orginal vodilice, postavu fasadne staklene mrežice, trokrako gletanje cijele površine glet ljepilom, nakon potrebnog sušenja od cca.15 dana, impregniranje silikat quartz grundom, te izrada završnog sloja mozaik-plast u tonu i vrsti prema izboru projektanta i investitora. </t>
    </r>
  </si>
  <si>
    <r>
      <t>Cijena obuhvaća sav potreban rad i materijala, transport istog do mjesta izvođenja.
Obračun po m</t>
    </r>
    <r>
      <rPr>
        <sz val="10"/>
        <rFont val="Calibri"/>
        <family val="2"/>
        <charset val="238"/>
      </rPr>
      <t>²</t>
    </r>
    <r>
      <rPr>
        <sz val="10"/>
        <rFont val="Arial Narrow"/>
        <family val="2"/>
        <charset val="238"/>
      </rPr>
      <t xml:space="preserve"> izvedene žbuke.</t>
    </r>
  </si>
  <si>
    <t>Isto kao stavka 6. samo XPS  5, 0 cm na soklu  natkrivenog ulaznog trijema i stubišta.
Obračun po m² izvedenog sokla .</t>
  </si>
  <si>
    <t>Građevinska kozmetika  ab. stupova natkrivenog ulaznog trijema. Završna obrada stupova žbukom kao stavka 3..
Cijena obuhvaća sav potreban rad i meterijal te pokretna zidarska skela .
Obračin po m² betonskih površina.</t>
  </si>
  <si>
    <t xml:space="preserve">Dobava i ugradnja raznih "L" pocinčanih  profila u podu kod ulaznih vrata. 
</t>
  </si>
  <si>
    <t>Dimenzije 50/ 200/ 1,5 mm.</t>
  </si>
  <si>
    <t xml:space="preserve">_horizontalna </t>
  </si>
  <si>
    <t>_verrtikalna</t>
  </si>
  <si>
    <t>Dobava i ugradnja  vertikalne termoizolacije nadtemeljnog zida koji se nalazi u zemlji  sastavljene od slijedećih slojeva: 
_ polimerno cementrno ljepilo ( na izvedenu hidroizolacijui)
_ ekstrudirani  polistiren  12,0 cm ( λ=0.03 W/m²K, r=24, m'=4 kg/m2)
_  geotekstil ili čepasta folija  ( kao zaštita XPS-a ). 
Cijena obuhvaća sav potreban rad i materijal, te transport do mjesta postave.
Obračun po m2 izvedenog  zida.</t>
  </si>
  <si>
    <t xml:space="preserve">_xps 12 cm </t>
  </si>
  <si>
    <t>Dobava i ugradnja  termoizolacije poda natkrivenog ulaznog trijema  sastavljene od slijedećih slojeva : 
_  PE folija (1 x 0.15 mm)
_ ekspandirani i polistiren 5 cm ( λ=0.03 W/m²K, r=24, m'=4 kg/m2)
Sloj elastificiranog  polistirena u debljini 1,0 cm se postavlja uz zidove vertikalno, u debljini cementne glazure .
Cijena obuhvaća sav potreban rad i materijal, te transport do mjesta postave.
Obračun po m2 izvedenog  poda.</t>
  </si>
  <si>
    <t>Dobava i ugradnja  termoizolacije krova  natkrivenog ulaznog trijema  sastavljene od slijedećih slojeva : 
_ XPS C350 LJ 5.0cm
Sloj XPS-A u debljini 5,0 cm se postavlja uz zidove vertikalno, po zidići krovne atile .
Cijena obuhvaća sav potreban rad i materijal, te transport do mjesta postave.
Obračun po m2 izvedenog  krova .</t>
  </si>
  <si>
    <t xml:space="preserve">_tavan_ d= 25 cm </t>
  </si>
  <si>
    <t>Dobava materijala, te postava hidroizolacijske folije na bazi mekog PVC-a na  površinu neprohodnog  ravnog krova natkrivenog ulaznog trijema  .  
Preko termoizolacije  postavlja se razdjeljni filc, te završna hidroizolaciona krovna folija kao što je Protan, Sikaplan ili sl.
Sve izvesti prema uputi proizvođača. Na ravnom krovu izvodi se kanal( horizontalni žljeb)  dim 50/7-11 cm za odvod oborinskih voda izveden u padu prema sjvernoj fasadi  gdje se nalazi vertikala . Spoj horizontalnog žljeba i vertikale izveti u nepopusnopj izvedbi .
Horizontalnu hodroizolaciju izvesti u sistemu slobodnog polaganja slijedećeg sastava:
 - razdjelni sloj od poliesterskog netkanog tekstila (filc) 300 gr/m2
 - hidroizolacijska traka na bazi mekog PVC-a debljine 3,0 mm, UV stabilizirana, 1,5 mm  (SIKA 15 G ili sl.), m'=3,6 kg/m2
Potrebno je pažljivo podići HI na sve zabatane zidove do visine 25 cm . Spojevi se obrađuju kemijskim putem sa širom spoja od min. 40 mm i preklopom traka min 10,0 cm.
Ne detaljima vrši se učvršćenje plastificiranim limovima kao SIKA i hermetizira poliuretanskim kitovima kao Sikaflex PRO 2HP uz prethodno nanošenje odgovarajućeg prajmera  .</t>
  </si>
  <si>
    <t>Kod izvođenja radova treba se pridržavati tehničkih uputstva ugradnje, a kvaliteta izvedenih radova ispituje se vodenom probom u trajanju od 24h te upisom u građevni dnevnik.
Prije davanja ponude potrebno je pregledati mjesto ugradnje te obuhvatiti sve detalje potrebne za funkcionalnost cjelovitog sustava za kojega odgovara izvoditelj sa minimalnim garantnim rokom od 10 godina.</t>
  </si>
  <si>
    <t>Dobava materijala, izrada, transport i montaža podkonstrukcije staklenih stijena na glavnom ulazu  u zgradu .
Stupovi od kvadratnih  cijevnih profila 100x100x4m , horizontalne prečke 100x100x4 mm  . 
U cijenu uračunati potrebne anker vijek i pločice za pričvrščenje stupova za ab zid i podnu ploču  , te sav potreban ugradbeni materijal  u svemu prema statičkom proračunu  i radioničkom nacrtu .
Čelična konstrukcija se izrađuje u skladu EN 3834-3 i DIN 18800-7 klase D. 
Čelična konstrukcija zaštičena temeljnom bojom  i  završno obrađena isto kao aluminijski profili staklenih pregrada _ stijena. Završna obrada plastifikacija u  boji po RAL-u   iz standardne RAL karte. 
Sve izvesti prema statičkom proračunu i radioničkom nacrtu. 
U cijenu uračunati sav potreban rad  i ugradbeni materijal .</t>
  </si>
  <si>
    <r>
      <t>_ staklena stijena između vjetrobrana i hodnika dim 215+45/220+48 cm  s dvoklilnim vratima +  L 260/220+57 nadsvjetla iznad vratiju otvaranje na ventus, ostala fiksna kao i stijene .</t>
    </r>
    <r>
      <rPr>
        <b/>
        <sz val="10"/>
        <rFont val="Arial Narrow"/>
        <family val="2"/>
      </rPr>
      <t xml:space="preserve"> Stavka bravarije 6.</t>
    </r>
  </si>
  <si>
    <r>
      <t xml:space="preserve">Izrada  i montaža   unutarnjih staklenih stijena - </t>
    </r>
    <r>
      <rPr>
        <sz val="10"/>
        <rFont val="Arial Narrow"/>
        <family val="2"/>
      </rPr>
      <t>staklene stijene na glavnom ulazu u zgradu</t>
    </r>
    <r>
      <rPr>
        <sz val="10"/>
        <rFont val="Arial Narrow"/>
        <family val="2"/>
        <charset val="238"/>
      </rPr>
      <t xml:space="preserve">.
Svi profili moraju biti izrađeni sa prekinutim toplinskim mostom.
Izvedba od aluminijskih profila, završno obojana (plastificirana).
Završna obrada plastifikacija u RAL-u po izboru investitora i  projektanta iz standardne RAL karte. 
Ostakljenje: LAMI 44.1+ 14mm Argon+ LAMI 33.1 (Low-E).
U cijenu uračunati  kompletno  izmjeru otvora u naravi, brava  na valjak,  rukohvat u punoj širini krila obostrano, izrada, dobavu, ostakljenje, brtve, sav potreban tipski i spojni okov .
Vratno krilo ima mehanizam za samozatvaranje.
Sve ostalo prema gore opisanom.     </t>
    </r>
  </si>
  <si>
    <t xml:space="preserve">Protupožarna bravarija: </t>
  </si>
  <si>
    <t>Izrada, prijevoz i ugradnja protupožarnih i dimonepropusnih  jednokrilnih zaokretnih unutarnjih  vrata ostakljenih u gornjoj i donjoj zoni , požarne otpornosti EI 30. 
Izvedba vrata, dovratnik i puno krilo, od čeličnog lima, pocinčana, protupožarna ispuna, završno obojana (plastificirana) .
Završna obrada plastifikacija u RAL-u po izboru  projektanta i NI iz standardne RAL karte. 
Ostakljenje u gornjoj i donjoj  zoni krila  izvodi se protupožarnim staklom u klase EI 30-C,ostaklenje iznutra prema van: 16mm EI30 + 12Ar + 4(Low-E) mm .  
Spojnice (panti ) sa ležajem.
Vrata su opremljena  sa potrebnim okovom i hidrauličkim zatvaračima na oba krila sa redosljednikom zavrtanj.
U dovratniku brtva, trostrano i dodatna brtva trostrano zbog dimonepropusnosti ( gumena i ekspandirajuća). 
U podu spuštajuće brtve.
Kvaka DIN 18273 INOX, cilinar s tri ključa.
U cijenu stavke uraćunati dodatnu izmjeru na licu mjesta .
Certifikat izdan od ovlaštene Ustanove,po normi važećoj u RH.
Prije izrade dostaviti profile, okov, mehanizme otvaranja i 
zatvaranja i ostalo na ovjeru i odobrenje N.I.</t>
  </si>
  <si>
    <r>
      <t>_ dim 162/220,</t>
    </r>
    <r>
      <rPr>
        <b/>
        <sz val="10"/>
        <rFont val="Arial Narrow"/>
        <family val="2"/>
      </rPr>
      <t xml:space="preserve"> Stavka bravarije 3 F.</t>
    </r>
  </si>
  <si>
    <t>BETONSKI I ARMIRANOBETONSKI RADOVI</t>
  </si>
  <si>
    <t>Dobava i postava  termo i hidroizolacije  tavana sastavljene od slijedećih slojeva ( redosljed postavljanja od ab ploče prema gore): 
_ paronepropusna i vodonepropusna folija 
_ mineralna vuna  u dva sloja  s preklopima 10+10 +5 cm _na tavanu i 10+10 cm po stropnoj ploči kosog krova 
( kao što je Knauf  Insulation filc Unifilt 035 -staklena mineralna vuna ili sličnih karakteristika )
_  paropropusna i vodonepropusna folija 
Cijena obuhvaća sav potreban rad i materijal, te transport do mjesta postave .
Obračun po m2 izvedene izolacije .</t>
  </si>
  <si>
    <r>
      <t>Izvedba horizontalne i vertikalne   hidroizolacije ravnog neprohodnog krova.  Hidroizolaciju izvesti horizontalno i vertikalno po zidu do visine parapeta prozora.
Betonska podloga mora biti ravna, suha i odmašćena. 
Hidroizolacija se sastoji od:
1. hladnog bitumenskog premaza (Resitol ili slično)
2 bitumenska visokofleksibilna traka s uloškom od staklenog voala,  varena punoplašno, 1 x 0,4 cm.
Svi preklopi minimalne širine 10 cm međusobno vareni i naknadno špahtlani da se postigne potpuna vodonepropusnost.
Cijena obuhvaća sav potreban rad i materijal, te transport.
Obračun po m</t>
    </r>
    <r>
      <rPr>
        <sz val="10"/>
        <rFont val="Calibri"/>
        <family val="2"/>
        <charset val="238"/>
      </rPr>
      <t>²</t>
    </r>
    <r>
      <rPr>
        <sz val="10"/>
        <rFont val="Arial Narrow"/>
        <family val="2"/>
        <charset val="238"/>
      </rPr>
      <t xml:space="preserve"> površine.</t>
    </r>
  </si>
  <si>
    <t>4. IZVOD IZ UKUPNOG TROŠKOVNIKA</t>
  </si>
  <si>
    <t xml:space="preserve">1A
</t>
  </si>
  <si>
    <t>ne izvodi se</t>
  </si>
  <si>
    <t xml:space="preserve">ne izvodi se  </t>
  </si>
  <si>
    <t>02/2018, KRIŽEVCI (4. IZVOD TROŠKOVNIKA)</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</si>
</sst>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0"/>
      <name val="Arial"/>
      <charset val="238"/>
    </font>
    <font>
      <sz val="11"/>
      <color theme="1"/>
      <name val="Calibri"/>
      <family val="2"/>
      <charset val="238"/>
      <scheme val="minor"/>
    </font>
    <font>
      <sz val="11"/>
      <color indexed="8"/>
      <name val="Calibri"/>
      <family val="2"/>
      <charset val="238"/>
    </font>
    <font>
      <sz val="12"/>
      <name val="Times New Roman CE"/>
      <family val="1"/>
      <charset val="238"/>
    </font>
    <font>
      <sz val="11"/>
      <name val="Times New Roman CE"/>
      <family val="1"/>
      <charset val="238"/>
    </font>
    <font>
      <sz val="10"/>
      <name val="Arial"/>
      <family val="2"/>
    </font>
    <font>
      <sz val="12"/>
      <name val="Arial Narrow"/>
      <family val="2"/>
      <charset val="238"/>
    </font>
    <font>
      <b/>
      <sz val="12"/>
      <name val="Arial Narrow"/>
      <family val="2"/>
      <charset val="238"/>
    </font>
    <font>
      <sz val="11"/>
      <name val="Arial Narrow"/>
      <family val="2"/>
      <charset val="238"/>
    </font>
    <font>
      <b/>
      <sz val="11"/>
      <name val="Arial Narrow"/>
      <family val="2"/>
      <charset val="238"/>
    </font>
    <font>
      <b/>
      <sz val="11"/>
      <name val="Arial Narrow"/>
      <family val="2"/>
    </font>
    <font>
      <sz val="11"/>
      <color indexed="8"/>
      <name val="Arial Narrow"/>
      <family val="2"/>
    </font>
    <font>
      <b/>
      <sz val="11"/>
      <color indexed="56"/>
      <name val="Arial Narrow"/>
      <family val="2"/>
    </font>
    <font>
      <b/>
      <sz val="11"/>
      <color indexed="8"/>
      <name val="Arial Narrow"/>
      <family val="2"/>
    </font>
    <font>
      <sz val="11"/>
      <name val="Arial"/>
      <family val="2"/>
      <charset val="238"/>
    </font>
    <font>
      <b/>
      <sz val="11"/>
      <color indexed="8"/>
      <name val="Arial Narrow"/>
      <family val="2"/>
      <charset val="238"/>
    </font>
    <font>
      <sz val="9"/>
      <name val="Arial"/>
      <family val="2"/>
      <charset val="238"/>
    </font>
    <font>
      <b/>
      <sz val="10"/>
      <color indexed="56"/>
      <name val="Arial Narrow"/>
      <family val="2"/>
    </font>
    <font>
      <sz val="10"/>
      <color indexed="8"/>
      <name val="Arial Narrow"/>
      <family val="2"/>
    </font>
    <font>
      <b/>
      <sz val="14"/>
      <name val="ISOCPEUR"/>
      <family val="2"/>
    </font>
    <font>
      <sz val="11"/>
      <color theme="1"/>
      <name val="Times New Roman"/>
      <family val="1"/>
      <charset val="238"/>
    </font>
    <font>
      <sz val="10"/>
      <name val="Arial Narrow"/>
      <family val="2"/>
      <charset val="238"/>
    </font>
    <font>
      <sz val="11"/>
      <color indexed="8"/>
      <name val="Arial Narrow"/>
      <family val="2"/>
      <charset val="238"/>
    </font>
    <font>
      <sz val="10"/>
      <name val="Arial"/>
      <family val="2"/>
      <charset val="238"/>
    </font>
    <font>
      <sz val="8"/>
      <name val="Arial Narrow"/>
      <family val="2"/>
      <charset val="238"/>
    </font>
    <font>
      <sz val="12"/>
      <name val="Arial Narrow"/>
      <family val="2"/>
    </font>
    <font>
      <sz val="10"/>
      <name val="Arial Narrow"/>
      <family val="2"/>
    </font>
    <font>
      <b/>
      <sz val="10"/>
      <name val="Arial Narrow"/>
      <family val="2"/>
      <charset val="238"/>
    </font>
    <font>
      <i/>
      <sz val="10"/>
      <name val="Arial Narrow"/>
      <family val="2"/>
      <charset val="238"/>
    </font>
    <font>
      <b/>
      <i/>
      <sz val="10"/>
      <name val="Arial Narrow"/>
      <family val="2"/>
      <charset val="238"/>
    </font>
    <font>
      <sz val="11"/>
      <name val="Arial"/>
      <family val="2"/>
    </font>
    <font>
      <b/>
      <sz val="14"/>
      <name val="Arial Narrow"/>
      <family val="2"/>
      <charset val="238"/>
    </font>
    <font>
      <sz val="10"/>
      <name val="Calibri"/>
      <family val="2"/>
      <charset val="238"/>
    </font>
    <font>
      <sz val="10"/>
      <color indexed="8"/>
      <name val="Arial Narrow"/>
      <family val="2"/>
      <charset val="238"/>
    </font>
    <font>
      <sz val="10"/>
      <color indexed="10"/>
      <name val="Arial Narrow"/>
      <family val="2"/>
      <charset val="238"/>
    </font>
    <font>
      <b/>
      <i/>
      <sz val="14"/>
      <name val="Arial Narrow"/>
      <family val="2"/>
      <charset val="238"/>
    </font>
    <font>
      <b/>
      <i/>
      <sz val="11"/>
      <name val="Arial Narrow"/>
      <family val="2"/>
      <charset val="238"/>
    </font>
    <font>
      <sz val="12"/>
      <color indexed="10"/>
      <name val="Arial Narrow"/>
      <family val="2"/>
      <charset val="238"/>
    </font>
    <font>
      <u/>
      <sz val="12"/>
      <name val="Arial Narrow"/>
      <family val="2"/>
      <charset val="238"/>
    </font>
    <font>
      <b/>
      <u/>
      <sz val="10"/>
      <name val="Arial Narrow"/>
      <family val="2"/>
      <charset val="238"/>
    </font>
    <font>
      <i/>
      <sz val="12"/>
      <name val="Arial Narrow"/>
      <family val="2"/>
      <charset val="238"/>
    </font>
    <font>
      <i/>
      <sz val="11"/>
      <name val="Arial Narrow"/>
      <family val="2"/>
      <charset val="238"/>
    </font>
    <font>
      <b/>
      <sz val="12"/>
      <name val="Arial"/>
      <family val="2"/>
      <charset val="238"/>
    </font>
    <font>
      <sz val="9"/>
      <name val="Arial Narrow"/>
      <family val="2"/>
      <charset val="238"/>
    </font>
    <font>
      <sz val="8"/>
      <name val="Arial Narrow"/>
      <family val="2"/>
    </font>
    <font>
      <sz val="9"/>
      <name val="Arial Narrow"/>
      <family val="2"/>
    </font>
    <font>
      <sz val="13"/>
      <name val="Arial Narrow"/>
      <family val="2"/>
      <charset val="238"/>
    </font>
    <font>
      <b/>
      <sz val="10"/>
      <name val="Arial"/>
      <family val="2"/>
    </font>
    <font>
      <b/>
      <sz val="11"/>
      <name val="Arial"/>
      <family val="2"/>
    </font>
    <font>
      <sz val="9"/>
      <name val="Geneva"/>
    </font>
    <font>
      <b/>
      <sz val="12"/>
      <color indexed="10"/>
      <name val="Arial Narrow"/>
      <family val="2"/>
      <charset val="238"/>
    </font>
    <font>
      <b/>
      <sz val="10"/>
      <name val="Arial Narrow"/>
      <family val="2"/>
    </font>
  </fonts>
  <fills count="6">
    <fill>
      <patternFill patternType="none"/>
    </fill>
    <fill>
      <patternFill patternType="gray125"/>
    </fill>
    <fill>
      <patternFill patternType="solid">
        <fgColor indexed="1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top/>
      <bottom style="thin">
        <color indexed="64"/>
      </bottom>
      <diagonal/>
    </border>
  </borders>
  <cellStyleXfs count="5">
    <xf numFmtId="0" fontId="0" fillId="0" borderId="0"/>
    <xf numFmtId="0" fontId="5" fillId="0" borderId="0"/>
    <xf numFmtId="0" fontId="23" fillId="0" borderId="0"/>
    <xf numFmtId="0" fontId="1" fillId="0" borderId="0"/>
    <xf numFmtId="0" fontId="49" fillId="0" borderId="0"/>
  </cellStyleXfs>
  <cellXfs count="537">
    <xf numFmtId="0" fontId="0" fillId="0" borderId="0" xfId="0"/>
    <xf numFmtId="4" fontId="3" fillId="0" borderId="0" xfId="0" applyNumberFormat="1" applyFont="1" applyAlignment="1">
      <alignment horizontal="center" wrapText="1"/>
    </xf>
    <xf numFmtId="4" fontId="3" fillId="0" borderId="0" xfId="0" applyNumberFormat="1" applyFont="1" applyAlignment="1">
      <alignment horizontal="justify" wrapText="1"/>
    </xf>
    <xf numFmtId="4" fontId="3" fillId="2" borderId="0" xfId="0" applyNumberFormat="1" applyFont="1" applyFill="1" applyAlignment="1">
      <alignment horizontal="justify" wrapText="1"/>
    </xf>
    <xf numFmtId="4" fontId="3" fillId="0" borderId="0" xfId="0" applyNumberFormat="1" applyFont="1" applyAlignment="1">
      <alignment horizontal="right" wrapText="1"/>
    </xf>
    <xf numFmtId="4" fontId="4" fillId="0" borderId="0" xfId="0" applyNumberFormat="1" applyFont="1" applyAlignment="1">
      <alignment horizontal="justify" wrapText="1"/>
    </xf>
    <xf numFmtId="4" fontId="6" fillId="2" borderId="0" xfId="0" applyNumberFormat="1" applyFont="1" applyFill="1" applyAlignment="1">
      <alignment horizontal="justify" wrapText="1"/>
    </xf>
    <xf numFmtId="4" fontId="6" fillId="0" borderId="0" xfId="0" applyNumberFormat="1" applyFont="1" applyAlignment="1">
      <alignment horizontal="justify" wrapText="1"/>
    </xf>
    <xf numFmtId="4" fontId="8" fillId="0" borderId="0" xfId="0" applyNumberFormat="1" applyFont="1" applyAlignment="1">
      <alignment horizontal="right" wrapText="1"/>
    </xf>
    <xf numFmtId="4" fontId="9" fillId="0" borderId="0" xfId="0" applyNumberFormat="1" applyFont="1" applyBorder="1" applyAlignment="1">
      <alignment horizontal="center" vertical="center" wrapText="1"/>
    </xf>
    <xf numFmtId="4" fontId="8" fillId="0" borderId="0" xfId="0" applyNumberFormat="1" applyFont="1" applyAlignment="1">
      <alignment horizontal="justify" wrapText="1"/>
    </xf>
    <xf numFmtId="4" fontId="8" fillId="0" borderId="0" xfId="0" applyNumberFormat="1" applyFont="1" applyBorder="1" applyAlignment="1">
      <alignment horizontal="right" vertical="center" wrapText="1"/>
    </xf>
    <xf numFmtId="0" fontId="11" fillId="0" borderId="0" xfId="0" applyFont="1"/>
    <xf numFmtId="0" fontId="0" fillId="0" borderId="0" xfId="0" applyAlignment="1">
      <alignment vertical="center"/>
    </xf>
    <xf numFmtId="0" fontId="13" fillId="0" borderId="0" xfId="0" applyFont="1" applyAlignment="1">
      <alignment horizontal="left" vertical="top" wrapText="1"/>
    </xf>
    <xf numFmtId="0" fontId="13"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13" fillId="0" borderId="0" xfId="0" applyFont="1" applyAlignment="1">
      <alignment vertical="center" wrapText="1"/>
    </xf>
    <xf numFmtId="0" fontId="14" fillId="0" borderId="0" xfId="0" applyFont="1" applyBorder="1"/>
    <xf numFmtId="0" fontId="14" fillId="0" borderId="0" xfId="0" applyFont="1"/>
    <xf numFmtId="0" fontId="9" fillId="0" borderId="0" xfId="0" applyFont="1" applyAlignment="1">
      <alignment vertical="center"/>
    </xf>
    <xf numFmtId="49" fontId="16" fillId="0" borderId="0" xfId="0" applyNumberFormat="1" applyFont="1" applyAlignment="1"/>
    <xf numFmtId="0" fontId="2" fillId="0" borderId="0" xfId="0" applyFont="1" applyAlignment="1">
      <alignment vertical="center"/>
    </xf>
    <xf numFmtId="0" fontId="0" fillId="0" borderId="0" xfId="0" applyFont="1" applyAlignment="1">
      <alignment vertical="center"/>
    </xf>
    <xf numFmtId="4" fontId="8" fillId="0" borderId="0" xfId="0" applyNumberFormat="1" applyFont="1" applyBorder="1" applyAlignment="1">
      <alignment horizontal="center" vertical="center" wrapText="1"/>
    </xf>
    <xf numFmtId="4" fontId="8" fillId="0" borderId="0" xfId="0" applyNumberFormat="1" applyFont="1" applyBorder="1" applyAlignment="1">
      <alignment vertical="center" wrapText="1"/>
    </xf>
    <xf numFmtId="4" fontId="8" fillId="0" borderId="0" xfId="0" applyNumberFormat="1" applyFont="1" applyBorder="1" applyAlignment="1">
      <alignment horizontal="left" vertical="center" wrapText="1"/>
    </xf>
    <xf numFmtId="0" fontId="8" fillId="0" borderId="0" xfId="0" applyFont="1" applyAlignment="1">
      <alignment vertical="center"/>
    </xf>
    <xf numFmtId="4" fontId="8" fillId="0" borderId="0" xfId="0" applyNumberFormat="1" applyFont="1" applyAlignment="1">
      <alignment vertical="center" wrapText="1"/>
    </xf>
    <xf numFmtId="4" fontId="9" fillId="0" borderId="0" xfId="0" applyNumberFormat="1" applyFont="1" applyFill="1" applyBorder="1" applyAlignment="1">
      <alignment vertical="center"/>
    </xf>
    <xf numFmtId="0" fontId="9" fillId="0" borderId="0" xfId="0" applyFont="1" applyBorder="1" applyAlignment="1">
      <alignment vertical="center"/>
    </xf>
    <xf numFmtId="0" fontId="10" fillId="0" borderId="0" xfId="1" applyFont="1" applyAlignment="1">
      <alignment horizontal="left" vertical="top" wrapText="1"/>
    </xf>
    <xf numFmtId="0" fontId="17" fillId="0" borderId="0" xfId="0" applyFont="1" applyAlignment="1">
      <alignment horizontal="right" vertical="center"/>
    </xf>
    <xf numFmtId="0" fontId="18" fillId="0" borderId="0" xfId="0" applyFont="1" applyAlignment="1">
      <alignment vertical="center"/>
    </xf>
    <xf numFmtId="0" fontId="8" fillId="0" borderId="0" xfId="0" applyFont="1"/>
    <xf numFmtId="0" fontId="8" fillId="0" borderId="0" xfId="0" applyNumberFormat="1" applyFont="1" applyAlignment="1">
      <alignment horizontal="right" vertical="center" wrapText="1"/>
    </xf>
    <xf numFmtId="0" fontId="9" fillId="0" borderId="0" xfId="0" applyNumberFormat="1" applyFont="1" applyAlignment="1">
      <alignment vertical="center" wrapText="1"/>
    </xf>
    <xf numFmtId="0" fontId="9" fillId="0" borderId="0" xfId="0" applyNumberFormat="1" applyFont="1" applyAlignment="1">
      <alignment horizontal="left" vertical="center" wrapText="1"/>
    </xf>
    <xf numFmtId="4" fontId="9" fillId="0" borderId="0" xfId="0" applyNumberFormat="1" applyFont="1" applyBorder="1" applyAlignment="1">
      <alignment vertical="center"/>
    </xf>
    <xf numFmtId="0" fontId="19" fillId="0" borderId="0" xfId="0" applyNumberFormat="1" applyFont="1" applyAlignment="1">
      <alignment wrapText="1"/>
    </xf>
    <xf numFmtId="0" fontId="9" fillId="0" borderId="0" xfId="0" applyNumberFormat="1" applyFont="1" applyAlignment="1">
      <alignment wrapText="1"/>
    </xf>
    <xf numFmtId="4" fontId="8" fillId="0" borderId="0" xfId="0" applyNumberFormat="1" applyFont="1" applyAlignment="1">
      <alignment horizontal="right" vertical="center" wrapText="1"/>
    </xf>
    <xf numFmtId="2" fontId="20" fillId="0" borderId="0" xfId="0" applyNumberFormat="1" applyFont="1" applyBorder="1"/>
    <xf numFmtId="4" fontId="21" fillId="0" borderId="0" xfId="0" applyNumberFormat="1" applyFont="1" applyFill="1" applyBorder="1" applyAlignment="1">
      <alignment vertical="center" wrapText="1"/>
    </xf>
    <xf numFmtId="0" fontId="15" fillId="0" borderId="0" xfId="0" applyFont="1" applyAlignment="1">
      <alignment vertical="center"/>
    </xf>
    <xf numFmtId="0" fontId="22" fillId="0" borderId="0" xfId="0" applyFont="1" applyAlignment="1">
      <alignment vertical="center"/>
    </xf>
    <xf numFmtId="0" fontId="10" fillId="0" borderId="0" xfId="1" applyFont="1" applyAlignment="1">
      <alignment horizontal="left" vertical="top" wrapText="1"/>
    </xf>
    <xf numFmtId="4" fontId="3" fillId="0" borderId="0" xfId="2" applyNumberFormat="1" applyFont="1" applyAlignment="1">
      <alignment horizontal="justify" wrapText="1"/>
    </xf>
    <xf numFmtId="4" fontId="3" fillId="2" borderId="0" xfId="2" applyNumberFormat="1" applyFont="1" applyFill="1" applyAlignment="1">
      <alignment horizontal="justify" wrapText="1"/>
    </xf>
    <xf numFmtId="4" fontId="3" fillId="0" borderId="0" xfId="2" applyNumberFormat="1" applyFont="1" applyAlignment="1">
      <alignment horizontal="right" wrapText="1"/>
    </xf>
    <xf numFmtId="4" fontId="3" fillId="0" borderId="0" xfId="2" applyNumberFormat="1" applyFont="1" applyAlignment="1">
      <alignment horizontal="center" wrapText="1"/>
    </xf>
    <xf numFmtId="4" fontId="4" fillId="0" borderId="0" xfId="2" applyNumberFormat="1" applyFont="1" applyAlignment="1">
      <alignment horizontal="justify" wrapText="1"/>
    </xf>
    <xf numFmtId="4" fontId="3" fillId="0" borderId="0" xfId="2" applyNumberFormat="1" applyFont="1" applyFill="1" applyAlignment="1">
      <alignment horizontal="justify" wrapText="1"/>
    </xf>
    <xf numFmtId="4" fontId="3" fillId="0" borderId="0" xfId="2" applyNumberFormat="1" applyFont="1" applyFill="1" applyAlignment="1">
      <alignment horizontal="right" wrapText="1"/>
    </xf>
    <xf numFmtId="4" fontId="3" fillId="0" borderId="0" xfId="2" applyNumberFormat="1" applyFont="1" applyFill="1" applyAlignment="1">
      <alignment horizontal="center" wrapText="1"/>
    </xf>
    <xf numFmtId="4" fontId="4" fillId="0" borderId="0" xfId="2" applyNumberFormat="1" applyFont="1" applyFill="1" applyAlignment="1">
      <alignment horizontal="justify" wrapText="1"/>
    </xf>
    <xf numFmtId="4" fontId="25" fillId="0" borderId="0" xfId="2" applyNumberFormat="1" applyFont="1" applyFill="1" applyAlignment="1">
      <alignment horizontal="justify" wrapText="1"/>
    </xf>
    <xf numFmtId="4" fontId="6" fillId="0" borderId="0" xfId="2" applyNumberFormat="1" applyFont="1" applyFill="1" applyAlignment="1">
      <alignment horizontal="justify" wrapText="1"/>
    </xf>
    <xf numFmtId="4" fontId="8" fillId="0" borderId="0" xfId="2" applyNumberFormat="1" applyFont="1" applyFill="1" applyAlignment="1">
      <alignment horizontal="left" vertical="top" wrapText="1"/>
    </xf>
    <xf numFmtId="0" fontId="8" fillId="0" borderId="0" xfId="2" applyFont="1" applyFill="1" applyAlignment="1">
      <alignment vertical="center"/>
    </xf>
    <xf numFmtId="4" fontId="8" fillId="0" borderId="0" xfId="2" applyNumberFormat="1" applyFont="1" applyFill="1" applyAlignment="1">
      <alignment vertical="center" wrapText="1"/>
    </xf>
    <xf numFmtId="4" fontId="8" fillId="0" borderId="0" xfId="2" applyNumberFormat="1" applyFont="1" applyFill="1" applyBorder="1" applyAlignment="1">
      <alignment horizontal="right" vertical="center" wrapText="1"/>
    </xf>
    <xf numFmtId="4" fontId="8" fillId="0" borderId="0" xfId="2" applyNumberFormat="1" applyFont="1" applyFill="1" applyBorder="1" applyAlignment="1">
      <alignment vertical="center" wrapText="1"/>
    </xf>
    <xf numFmtId="4" fontId="8" fillId="0" borderId="0" xfId="2" applyNumberFormat="1" applyFont="1" applyFill="1" applyBorder="1" applyAlignment="1">
      <alignment horizontal="left" vertical="center" wrapText="1"/>
    </xf>
    <xf numFmtId="4" fontId="8" fillId="0" borderId="0" xfId="2" applyNumberFormat="1" applyFont="1" applyFill="1" applyBorder="1" applyAlignment="1">
      <alignment horizontal="center" vertical="center" wrapText="1"/>
    </xf>
    <xf numFmtId="4" fontId="6" fillId="0" borderId="0" xfId="2" applyNumberFormat="1" applyFont="1" applyAlignment="1">
      <alignment horizontal="justify" wrapText="1"/>
    </xf>
    <xf numFmtId="4" fontId="6" fillId="2" borderId="0" xfId="2" applyNumberFormat="1" applyFont="1" applyFill="1" applyAlignment="1">
      <alignment horizontal="justify" wrapText="1"/>
    </xf>
    <xf numFmtId="4" fontId="6" fillId="0" borderId="0" xfId="2" applyNumberFormat="1" applyFont="1" applyFill="1" applyBorder="1" applyAlignment="1">
      <alignment horizontal="justify" wrapText="1"/>
    </xf>
    <xf numFmtId="4" fontId="8" fillId="5" borderId="3" xfId="2" applyNumberFormat="1" applyFont="1" applyFill="1" applyBorder="1" applyAlignment="1">
      <alignment vertical="center" wrapText="1"/>
    </xf>
    <xf numFmtId="4" fontId="6" fillId="0" borderId="0" xfId="2" applyNumberFormat="1" applyFont="1" applyFill="1" applyBorder="1" applyAlignment="1">
      <alignment horizontal="right" wrapText="1"/>
    </xf>
    <xf numFmtId="4" fontId="6" fillId="0" borderId="0" xfId="2" applyNumberFormat="1" applyFont="1" applyFill="1" applyAlignment="1">
      <alignment horizontal="right" wrapText="1"/>
    </xf>
    <xf numFmtId="4" fontId="8" fillId="0" borderId="1" xfId="2" applyNumberFormat="1" applyFont="1" applyFill="1" applyBorder="1" applyAlignment="1">
      <alignment vertical="center" wrapText="1"/>
    </xf>
    <xf numFmtId="4" fontId="8" fillId="0" borderId="1" xfId="2" applyNumberFormat="1" applyFont="1" applyFill="1" applyBorder="1" applyAlignment="1">
      <alignment horizontal="center" vertical="center" wrapText="1"/>
    </xf>
    <xf numFmtId="4" fontId="8" fillId="5" borderId="1" xfId="2" applyNumberFormat="1" applyFont="1" applyFill="1" applyBorder="1" applyAlignment="1">
      <alignment horizontal="center" vertical="center" wrapText="1"/>
    </xf>
    <xf numFmtId="4" fontId="21" fillId="0" borderId="0" xfId="2" applyNumberFormat="1" applyFont="1" applyAlignment="1">
      <alignment horizontal="right" vertical="top" wrapText="1"/>
    </xf>
    <xf numFmtId="0" fontId="21" fillId="0" borderId="0" xfId="2" applyFont="1" applyAlignment="1">
      <alignment vertical="top"/>
    </xf>
    <xf numFmtId="0" fontId="23" fillId="0" borderId="0" xfId="2"/>
    <xf numFmtId="0" fontId="14" fillId="0" borderId="0" xfId="2" applyFont="1" applyAlignment="1">
      <alignment vertical="top"/>
    </xf>
    <xf numFmtId="0" fontId="14" fillId="0" borderId="0" xfId="2" applyFont="1" applyAlignment="1">
      <alignment vertical="center"/>
    </xf>
    <xf numFmtId="4" fontId="14" fillId="0" borderId="0" xfId="2" applyNumberFormat="1" applyFont="1" applyAlignment="1">
      <alignment vertical="center"/>
    </xf>
    <xf numFmtId="0" fontId="14" fillId="0" borderId="0" xfId="2" applyFont="1" applyAlignment="1">
      <alignment horizontal="centerContinuous" vertical="center"/>
    </xf>
    <xf numFmtId="0" fontId="14" fillId="0" borderId="0" xfId="2" applyFont="1" applyAlignment="1">
      <alignment vertical="center" wrapText="1"/>
    </xf>
    <xf numFmtId="0" fontId="14" fillId="0" borderId="0" xfId="2" applyFont="1" applyAlignment="1">
      <alignment horizontal="left" vertical="center" wrapText="1"/>
    </xf>
    <xf numFmtId="0" fontId="14" fillId="0" borderId="0" xfId="2" applyFont="1" applyAlignment="1">
      <alignment horizontal="center" vertical="center"/>
    </xf>
    <xf numFmtId="4" fontId="8" fillId="5" borderId="1" xfId="2" applyNumberFormat="1" applyFont="1" applyFill="1" applyBorder="1" applyAlignment="1">
      <alignment vertical="center" wrapText="1"/>
    </xf>
    <xf numFmtId="4" fontId="21" fillId="0" borderId="0" xfId="2" applyNumberFormat="1" applyFont="1" applyAlignment="1">
      <alignment horizontal="center" vertical="top"/>
    </xf>
    <xf numFmtId="4" fontId="21" fillId="0" borderId="0" xfId="2" applyNumberFormat="1" applyFont="1" applyAlignment="1">
      <alignment horizontal="justify" vertical="top" wrapText="1"/>
    </xf>
    <xf numFmtId="4" fontId="21" fillId="0" borderId="0" xfId="2" applyNumberFormat="1" applyFont="1" applyFill="1" applyAlignment="1">
      <alignment horizontal="right" vertical="center" wrapText="1"/>
    </xf>
    <xf numFmtId="4" fontId="21" fillId="0" borderId="0" xfId="2" applyNumberFormat="1" applyFont="1" applyFill="1" applyAlignment="1">
      <alignment horizontal="center" vertical="center"/>
    </xf>
    <xf numFmtId="4" fontId="21" fillId="0" borderId="0" xfId="2" applyNumberFormat="1" applyFont="1" applyFill="1" applyBorder="1" applyAlignment="1">
      <alignment horizontal="center" vertical="center" wrapText="1"/>
    </xf>
    <xf numFmtId="4" fontId="21" fillId="0" borderId="0" xfId="2" applyNumberFormat="1" applyFont="1" applyFill="1" applyAlignment="1">
      <alignment horizontal="justify" vertical="center" wrapText="1"/>
    </xf>
    <xf numFmtId="4" fontId="21" fillId="0" borderId="0" xfId="2" applyNumberFormat="1" applyFont="1" applyFill="1" applyAlignment="1">
      <alignment horizontal="justify" vertical="top" wrapText="1"/>
    </xf>
    <xf numFmtId="4" fontId="21" fillId="0" borderId="0" xfId="2" applyNumberFormat="1" applyFont="1" applyFill="1" applyBorder="1" applyAlignment="1">
      <alignment horizontal="right" vertical="top" wrapText="1"/>
    </xf>
    <xf numFmtId="4" fontId="21" fillId="0" borderId="0" xfId="2" applyNumberFormat="1" applyFont="1" applyFill="1" applyAlignment="1">
      <alignment horizontal="right" vertical="top" wrapText="1"/>
    </xf>
    <xf numFmtId="4" fontId="21" fillId="0" borderId="0" xfId="2" applyNumberFormat="1" applyFont="1" applyFill="1" applyAlignment="1">
      <alignment horizontal="center" vertical="top"/>
    </xf>
    <xf numFmtId="4" fontId="21" fillId="0" borderId="0" xfId="2" applyNumberFormat="1" applyFont="1" applyFill="1" applyAlignment="1">
      <alignment horizontal="center" wrapText="1"/>
    </xf>
    <xf numFmtId="4" fontId="8" fillId="0" borderId="0" xfId="2" applyNumberFormat="1" applyFont="1" applyFill="1" applyAlignment="1">
      <alignment horizontal="justify" wrapText="1"/>
    </xf>
    <xf numFmtId="0" fontId="21" fillId="0" borderId="0" xfId="2" applyFont="1" applyFill="1" applyAlignment="1">
      <alignment vertical="top"/>
    </xf>
    <xf numFmtId="4" fontId="21" fillId="0" borderId="0" xfId="2" applyNumberFormat="1" applyFont="1" applyFill="1" applyAlignment="1">
      <alignment horizontal="center" vertical="top" wrapText="1"/>
    </xf>
    <xf numFmtId="4" fontId="21" fillId="0" borderId="0" xfId="2" applyNumberFormat="1" applyFont="1" applyFill="1" applyAlignment="1">
      <alignment horizontal="justify" wrapText="1"/>
    </xf>
    <xf numFmtId="4" fontId="21" fillId="0" borderId="0" xfId="2" applyNumberFormat="1" applyFont="1" applyFill="1" applyAlignment="1">
      <alignment vertical="top" wrapText="1"/>
    </xf>
    <xf numFmtId="0" fontId="21" fillId="0" borderId="1" xfId="2" applyFont="1" applyFill="1" applyBorder="1" applyAlignment="1">
      <alignment horizontal="right" vertical="center" wrapText="1"/>
    </xf>
    <xf numFmtId="0" fontId="21" fillId="0" borderId="0" xfId="2" applyFont="1" applyFill="1" applyBorder="1" applyAlignment="1">
      <alignment horizontal="justify" vertical="center" wrapText="1"/>
    </xf>
    <xf numFmtId="0" fontId="21" fillId="0" borderId="1" xfId="2" applyFont="1" applyFill="1" applyBorder="1" applyAlignment="1">
      <alignment horizontal="center" vertical="center" wrapText="1"/>
    </xf>
    <xf numFmtId="4" fontId="21" fillId="0" borderId="1" xfId="2" applyNumberFormat="1" applyFont="1" applyFill="1" applyBorder="1" applyAlignment="1">
      <alignment horizontal="center" vertical="center" wrapText="1"/>
    </xf>
    <xf numFmtId="4" fontId="26" fillId="0" borderId="0" xfId="2" applyNumberFormat="1" applyFont="1" applyFill="1" applyAlignment="1">
      <alignment horizontal="right" vertical="top" wrapText="1"/>
    </xf>
    <xf numFmtId="49" fontId="21" fillId="0" borderId="0" xfId="2" applyNumberFormat="1" applyFont="1" applyFill="1" applyAlignment="1">
      <alignment horizontal="center" vertical="top" wrapText="1"/>
    </xf>
    <xf numFmtId="4" fontId="21" fillId="0" borderId="0" xfId="2" applyNumberFormat="1" applyFont="1" applyFill="1" applyAlignment="1">
      <alignment horizontal="left" vertical="center" wrapText="1"/>
    </xf>
    <xf numFmtId="4" fontId="21" fillId="0" borderId="0" xfId="2" applyNumberFormat="1" applyFont="1" applyFill="1" applyBorder="1" applyAlignment="1">
      <alignment horizontal="center" vertical="top" wrapText="1"/>
    </xf>
    <xf numFmtId="4" fontId="21" fillId="0" borderId="0" xfId="2" applyNumberFormat="1" applyFont="1" applyFill="1" applyAlignment="1">
      <alignment horizontal="left" vertical="top" wrapText="1"/>
    </xf>
    <xf numFmtId="4" fontId="21" fillId="0" borderId="0" xfId="2" applyNumberFormat="1" applyFont="1" applyFill="1" applyAlignment="1">
      <alignment horizontal="right" wrapText="1"/>
    </xf>
    <xf numFmtId="4" fontId="21" fillId="0" borderId="0" xfId="2" applyNumberFormat="1" applyFont="1" applyFill="1" applyAlignment="1">
      <alignment horizontal="center"/>
    </xf>
    <xf numFmtId="4" fontId="9" fillId="0" borderId="0" xfId="2" applyNumberFormat="1" applyFont="1" applyFill="1" applyAlignment="1">
      <alignment horizontal="justify" wrapText="1"/>
    </xf>
    <xf numFmtId="4" fontId="8" fillId="0" borderId="0" xfId="2" applyNumberFormat="1" applyFont="1" applyFill="1" applyAlignment="1">
      <alignment horizontal="right" wrapText="1"/>
    </xf>
    <xf numFmtId="0" fontId="21" fillId="0" borderId="0" xfId="2" applyFont="1" applyFill="1"/>
    <xf numFmtId="4" fontId="27" fillId="0" borderId="0" xfId="2" applyNumberFormat="1" applyFont="1" applyFill="1" applyAlignment="1">
      <alignment horizontal="center" vertical="center" wrapText="1"/>
    </xf>
    <xf numFmtId="49" fontId="21" fillId="0" borderId="0" xfId="2" applyNumberFormat="1" applyFont="1" applyFill="1" applyAlignment="1">
      <alignment horizontal="center" vertical="center" wrapText="1"/>
    </xf>
    <xf numFmtId="4" fontId="26" fillId="0" borderId="0" xfId="2" applyNumberFormat="1" applyFont="1" applyFill="1" applyAlignment="1">
      <alignment horizontal="right" vertical="center" wrapText="1"/>
    </xf>
    <xf numFmtId="4" fontId="28" fillId="0" borderId="0" xfId="2" applyNumberFormat="1" applyFont="1" applyFill="1" applyAlignment="1">
      <alignment horizontal="left" vertical="top" wrapText="1"/>
    </xf>
    <xf numFmtId="0" fontId="21" fillId="0" borderId="1" xfId="2" applyFont="1" applyBorder="1" applyAlignment="1">
      <alignment horizontal="right" vertical="center" wrapText="1"/>
    </xf>
    <xf numFmtId="0" fontId="21" fillId="0" borderId="0" xfId="2" applyFont="1" applyBorder="1" applyAlignment="1">
      <alignment horizontal="justify" vertical="center" wrapText="1"/>
    </xf>
    <xf numFmtId="0" fontId="21" fillId="0" borderId="1" xfId="2" applyFont="1" applyBorder="1" applyAlignment="1">
      <alignment horizontal="center" vertical="center" wrapText="1"/>
    </xf>
    <xf numFmtId="4" fontId="21" fillId="0" borderId="1" xfId="2" applyNumberFormat="1" applyFont="1" applyBorder="1" applyAlignment="1">
      <alignment horizontal="center" vertical="center" wrapText="1"/>
    </xf>
    <xf numFmtId="4" fontId="28" fillId="0" borderId="0" xfId="2" applyNumberFormat="1" applyFont="1" applyFill="1" applyBorder="1" applyAlignment="1">
      <alignment horizontal="left" vertical="top" wrapText="1"/>
    </xf>
    <xf numFmtId="4" fontId="21" fillId="0" borderId="0" xfId="2" applyNumberFormat="1" applyFont="1" applyFill="1" applyBorder="1" applyAlignment="1">
      <alignment horizontal="justify" vertical="top" wrapText="1"/>
    </xf>
    <xf numFmtId="4" fontId="26" fillId="0" borderId="0" xfId="2" applyNumberFormat="1" applyFont="1" applyFill="1" applyAlignment="1">
      <alignment horizontal="center" vertical="center" wrapText="1"/>
    </xf>
    <xf numFmtId="0" fontId="21" fillId="0" borderId="0" xfId="2" applyFont="1" applyFill="1" applyBorder="1" applyAlignment="1">
      <alignment horizontal="justify" vertical="top" wrapText="1"/>
    </xf>
    <xf numFmtId="0" fontId="21" fillId="0" borderId="0" xfId="2" applyFont="1"/>
    <xf numFmtId="0" fontId="21" fillId="0" borderId="0" xfId="2" applyFont="1" applyAlignment="1">
      <alignment horizontal="left" vertical="top"/>
    </xf>
    <xf numFmtId="0" fontId="21" fillId="0" borderId="0" xfId="2" applyFont="1" applyBorder="1" applyAlignment="1">
      <alignment horizontal="left" vertical="top"/>
    </xf>
    <xf numFmtId="0" fontId="26" fillId="0" borderId="0" xfId="2" applyFont="1" applyFill="1"/>
    <xf numFmtId="4" fontId="26" fillId="0" borderId="0" xfId="2" applyNumberFormat="1" applyFont="1" applyFill="1" applyAlignment="1">
      <alignment horizontal="justify" wrapText="1"/>
    </xf>
    <xf numFmtId="4" fontId="29" fillId="0" borderId="0" xfId="2" applyNumberFormat="1" applyFont="1" applyFill="1" applyAlignment="1">
      <alignment horizontal="left" vertical="center" wrapText="1"/>
    </xf>
    <xf numFmtId="4" fontId="30" fillId="0" borderId="0" xfId="2" applyNumberFormat="1" applyFont="1" applyFill="1" applyAlignment="1">
      <alignment horizontal="left" vertical="top" wrapText="1"/>
    </xf>
    <xf numFmtId="0" fontId="23" fillId="0" borderId="0" xfId="2" applyFill="1" applyAlignment="1">
      <alignment horizontal="left" vertical="top"/>
    </xf>
    <xf numFmtId="0" fontId="23" fillId="0" borderId="0" xfId="2" applyFont="1" applyFill="1" applyBorder="1" applyAlignment="1">
      <alignment horizontal="left" vertical="top"/>
    </xf>
    <xf numFmtId="0" fontId="5" fillId="0" borderId="0" xfId="2" applyFont="1" applyFill="1" applyBorder="1" applyAlignment="1">
      <alignment horizontal="left" vertical="top"/>
    </xf>
    <xf numFmtId="0" fontId="23" fillId="0" borderId="0" xfId="2" applyFont="1" applyFill="1"/>
    <xf numFmtId="4" fontId="7" fillId="0" borderId="0" xfId="2" applyNumberFormat="1" applyFont="1" applyFill="1" applyAlignment="1">
      <alignment horizontal="justify" wrapText="1"/>
    </xf>
    <xf numFmtId="4" fontId="31" fillId="0" borderId="0" xfId="2" applyNumberFormat="1" applyFont="1" applyFill="1" applyAlignment="1">
      <alignment horizontal="left" vertical="center" wrapText="1"/>
    </xf>
    <xf numFmtId="4" fontId="28" fillId="0" borderId="0" xfId="2" applyNumberFormat="1" applyFont="1" applyFill="1" applyAlignment="1">
      <alignment horizontal="left" vertical="center" wrapText="1"/>
    </xf>
    <xf numFmtId="4" fontId="21" fillId="0" borderId="0" xfId="2" applyNumberFormat="1" applyFont="1" applyFill="1" applyBorder="1" applyAlignment="1">
      <alignment horizontal="right" wrapText="1"/>
    </xf>
    <xf numFmtId="4" fontId="21" fillId="0" borderId="0" xfId="2" applyNumberFormat="1" applyFont="1" applyFill="1" applyBorder="1" applyAlignment="1">
      <alignment horizontal="center" wrapText="1"/>
    </xf>
    <xf numFmtId="4" fontId="21" fillId="0" borderId="0" xfId="2" applyNumberFormat="1" applyFont="1" applyFill="1" applyBorder="1" applyAlignment="1">
      <alignment wrapText="1"/>
    </xf>
    <xf numFmtId="4" fontId="21" fillId="0" borderId="0" xfId="2" applyNumberFormat="1" applyFont="1" applyFill="1" applyAlignment="1">
      <alignment horizontal="center" vertical="center" wrapText="1"/>
    </xf>
    <xf numFmtId="4" fontId="35" fillId="0" borderId="0" xfId="2" applyNumberFormat="1" applyFont="1" applyFill="1" applyAlignment="1">
      <alignment horizontal="left" vertical="center" wrapText="1"/>
    </xf>
    <xf numFmtId="4" fontId="8" fillId="0" borderId="0" xfId="2" applyNumberFormat="1" applyFont="1" applyBorder="1" applyAlignment="1">
      <alignment horizontal="right" wrapText="1"/>
    </xf>
    <xf numFmtId="4" fontId="9" fillId="0" borderId="0" xfId="2" applyNumberFormat="1" applyFont="1" applyBorder="1" applyAlignment="1">
      <alignment horizontal="right" wrapText="1"/>
    </xf>
    <xf numFmtId="4" fontId="8" fillId="0" borderId="0" xfId="2" applyNumberFormat="1" applyFont="1" applyAlignment="1">
      <alignment horizontal="right" wrapText="1"/>
    </xf>
    <xf numFmtId="4" fontId="8" fillId="0" borderId="0" xfId="2" applyNumberFormat="1" applyFont="1" applyAlignment="1">
      <alignment horizontal="center"/>
    </xf>
    <xf numFmtId="4" fontId="21" fillId="0" borderId="0" xfId="2" applyNumberFormat="1" applyFont="1" applyAlignment="1">
      <alignment horizontal="left" vertical="top" wrapText="1"/>
    </xf>
    <xf numFmtId="4" fontId="9" fillId="0" borderId="0" xfId="2" applyNumberFormat="1" applyFont="1" applyAlignment="1">
      <alignment horizontal="justify" wrapText="1"/>
    </xf>
    <xf numFmtId="4" fontId="26" fillId="0" borderId="0" xfId="2" applyNumberFormat="1" applyFont="1" applyBorder="1" applyAlignment="1">
      <alignment horizontal="right" wrapText="1"/>
    </xf>
    <xf numFmtId="4" fontId="21" fillId="0" borderId="0" xfId="2" applyNumberFormat="1" applyFont="1" applyBorder="1" applyAlignment="1">
      <alignment horizontal="right" wrapText="1"/>
    </xf>
    <xf numFmtId="49" fontId="21" fillId="0" borderId="0" xfId="2" applyNumberFormat="1" applyFont="1" applyAlignment="1">
      <alignment horizontal="center" vertical="center" wrapText="1"/>
    </xf>
    <xf numFmtId="4" fontId="27" fillId="0" borderId="0" xfId="2" applyNumberFormat="1" applyFont="1" applyBorder="1" applyAlignment="1">
      <alignment horizontal="right" wrapText="1"/>
    </xf>
    <xf numFmtId="4" fontId="21" fillId="0" borderId="0" xfId="2" applyNumberFormat="1" applyFont="1" applyAlignment="1">
      <alignment horizontal="right" wrapText="1"/>
    </xf>
    <xf numFmtId="4" fontId="21" fillId="0" borderId="0" xfId="2" applyNumberFormat="1" applyFont="1" applyAlignment="1">
      <alignment horizontal="center"/>
    </xf>
    <xf numFmtId="4" fontId="9" fillId="0" borderId="0" xfId="2" applyNumberFormat="1" applyFont="1" applyAlignment="1">
      <alignment horizontal="center" vertical="center" wrapText="1"/>
    </xf>
    <xf numFmtId="4" fontId="21" fillId="0" borderId="0" xfId="2" applyNumberFormat="1" applyFont="1" applyAlignment="1">
      <alignment horizontal="justify" wrapText="1"/>
    </xf>
    <xf numFmtId="0" fontId="21" fillId="0" borderId="0" xfId="2" applyFont="1" applyBorder="1" applyAlignment="1">
      <alignment horizontal="justify" vertical="top" wrapText="1"/>
    </xf>
    <xf numFmtId="4" fontId="36" fillId="0" borderId="0" xfId="2" applyNumberFormat="1" applyFont="1" applyAlignment="1">
      <alignment horizontal="left" vertical="center" wrapText="1"/>
    </xf>
    <xf numFmtId="4" fontId="28" fillId="0" borderId="0" xfId="2" applyNumberFormat="1" applyFont="1" applyBorder="1" applyAlignment="1">
      <alignment horizontal="left" vertical="center" wrapText="1"/>
    </xf>
    <xf numFmtId="4" fontId="21" fillId="0" borderId="0" xfId="2" applyNumberFormat="1" applyFont="1" applyAlignment="1">
      <alignment wrapText="1"/>
    </xf>
    <xf numFmtId="4" fontId="21" fillId="0" borderId="0" xfId="2" applyNumberFormat="1" applyFont="1" applyAlignment="1">
      <alignment horizontal="center" vertical="center" wrapText="1"/>
    </xf>
    <xf numFmtId="4" fontId="21" fillId="0" borderId="0" xfId="2" applyNumberFormat="1" applyFont="1" applyBorder="1" applyAlignment="1">
      <alignment horizontal="justify" vertical="center" wrapText="1"/>
    </xf>
    <xf numFmtId="4" fontId="6" fillId="0" borderId="0" xfId="2" applyNumberFormat="1" applyFont="1" applyAlignment="1">
      <alignment horizontal="justify" vertical="top" wrapText="1"/>
    </xf>
    <xf numFmtId="4" fontId="6" fillId="2" borderId="0" xfId="2" applyNumberFormat="1" applyFont="1" applyFill="1" applyAlignment="1">
      <alignment horizontal="justify" vertical="top" wrapText="1"/>
    </xf>
    <xf numFmtId="4" fontId="21" fillId="0" borderId="0" xfId="2" applyNumberFormat="1" applyFont="1" applyBorder="1" applyAlignment="1">
      <alignment horizontal="center" vertical="center" wrapText="1"/>
    </xf>
    <xf numFmtId="4" fontId="8" fillId="5" borderId="1" xfId="2" applyNumberFormat="1" applyFont="1" applyFill="1" applyBorder="1" applyAlignment="1">
      <alignment wrapText="1"/>
    </xf>
    <xf numFmtId="4" fontId="26" fillId="0" borderId="0" xfId="2" applyNumberFormat="1" applyFont="1" applyBorder="1" applyAlignment="1">
      <alignment horizontal="center"/>
    </xf>
    <xf numFmtId="4" fontId="8" fillId="0" borderId="0" xfId="2" applyNumberFormat="1" applyFont="1" applyAlignment="1">
      <alignment horizontal="center" vertical="top" wrapText="1"/>
    </xf>
    <xf numFmtId="4" fontId="28" fillId="0" borderId="0" xfId="2" applyNumberFormat="1" applyFont="1" applyAlignment="1">
      <alignment horizontal="left" vertical="center" wrapText="1"/>
    </xf>
    <xf numFmtId="4" fontId="37" fillId="0" borderId="0" xfId="2" applyNumberFormat="1" applyFont="1" applyAlignment="1">
      <alignment horizontal="justify" wrapText="1"/>
    </xf>
    <xf numFmtId="4" fontId="37" fillId="2" borderId="0" xfId="2" applyNumberFormat="1" applyFont="1" applyFill="1" applyAlignment="1">
      <alignment horizontal="justify" wrapText="1"/>
    </xf>
    <xf numFmtId="4" fontId="37" fillId="0" borderId="0" xfId="2" applyNumberFormat="1" applyFont="1" applyFill="1" applyAlignment="1">
      <alignment horizontal="justify" wrapText="1"/>
    </xf>
    <xf numFmtId="4" fontId="33" fillId="0" borderId="0" xfId="2" applyNumberFormat="1" applyFont="1" applyAlignment="1">
      <alignment horizontal="right" wrapText="1"/>
    </xf>
    <xf numFmtId="4" fontId="34" fillId="0" borderId="0" xfId="2" applyNumberFormat="1" applyFont="1" applyAlignment="1">
      <alignment horizontal="justify" wrapText="1"/>
    </xf>
    <xf numFmtId="4" fontId="34" fillId="0" borderId="0" xfId="2" applyNumberFormat="1" applyFont="1" applyAlignment="1">
      <alignment wrapText="1"/>
    </xf>
    <xf numFmtId="4" fontId="34" fillId="0" borderId="0" xfId="2" applyNumberFormat="1" applyFont="1" applyAlignment="1">
      <alignment horizontal="right" wrapText="1"/>
    </xf>
    <xf numFmtId="4" fontId="34" fillId="0" borderId="0" xfId="2" applyNumberFormat="1" applyFont="1" applyAlignment="1">
      <alignment horizontal="center" vertical="center" wrapText="1"/>
    </xf>
    <xf numFmtId="4" fontId="6" fillId="0" borderId="0" xfId="2" applyNumberFormat="1" applyFont="1" applyFill="1" applyAlignment="1">
      <alignment wrapText="1"/>
    </xf>
    <xf numFmtId="4" fontId="8" fillId="0" borderId="0" xfId="2" applyNumberFormat="1" applyFont="1" applyFill="1" applyAlignment="1">
      <alignment horizontal="center"/>
    </xf>
    <xf numFmtId="4" fontId="8" fillId="0" borderId="0" xfId="2" applyNumberFormat="1" applyFont="1" applyFill="1" applyAlignment="1">
      <alignment horizontal="justify" vertical="top" wrapText="1"/>
    </xf>
    <xf numFmtId="0" fontId="21" fillId="0" borderId="0" xfId="2" applyFont="1" applyFill="1" applyBorder="1" applyAlignment="1">
      <alignment horizontal="left" vertical="top" wrapText="1"/>
    </xf>
    <xf numFmtId="4" fontId="36" fillId="0" borderId="0" xfId="2" applyNumberFormat="1" applyFont="1" applyFill="1" applyAlignment="1">
      <alignment horizontal="center" vertical="center" wrapText="1"/>
    </xf>
    <xf numFmtId="4" fontId="38" fillId="0" borderId="0" xfId="2" applyNumberFormat="1" applyFont="1" applyAlignment="1">
      <alignment horizontal="justify" wrapText="1"/>
    </xf>
    <xf numFmtId="4" fontId="38" fillId="2" borderId="0" xfId="2" applyNumberFormat="1" applyFont="1" applyFill="1" applyAlignment="1">
      <alignment horizontal="justify" wrapText="1"/>
    </xf>
    <xf numFmtId="49" fontId="6" fillId="5" borderId="1" xfId="2" applyNumberFormat="1" applyFont="1" applyFill="1" applyBorder="1" applyAlignment="1">
      <alignment horizontal="center" vertical="center" wrapText="1"/>
    </xf>
    <xf numFmtId="0" fontId="8" fillId="0" borderId="0" xfId="2" applyFont="1" applyBorder="1" applyAlignment="1">
      <alignment horizontal="justify" vertical="center" wrapText="1"/>
    </xf>
    <xf numFmtId="0" fontId="8" fillId="0" borderId="0" xfId="2" applyFont="1" applyBorder="1" applyAlignment="1">
      <alignment horizontal="justify" vertical="top" wrapText="1"/>
    </xf>
    <xf numFmtId="4" fontId="39" fillId="0" borderId="0" xfId="2" applyNumberFormat="1" applyFont="1" applyAlignment="1">
      <alignment horizontal="left" vertical="top" wrapText="1"/>
    </xf>
    <xf numFmtId="4" fontId="40" fillId="0" borderId="0" xfId="2" applyNumberFormat="1" applyFont="1" applyAlignment="1">
      <alignment horizontal="left" vertical="top" wrapText="1"/>
    </xf>
    <xf numFmtId="4" fontId="41" fillId="0" borderId="0" xfId="2" applyNumberFormat="1" applyFont="1" applyAlignment="1">
      <alignment horizontal="left" vertical="top" wrapText="1"/>
    </xf>
    <xf numFmtId="4" fontId="39" fillId="0" borderId="0" xfId="2" applyNumberFormat="1" applyFont="1" applyAlignment="1">
      <alignment horizontal="left" wrapText="1"/>
    </xf>
    <xf numFmtId="4" fontId="40" fillId="0" borderId="0" xfId="2" applyNumberFormat="1" applyFont="1" applyAlignment="1">
      <alignment vertical="top" wrapText="1"/>
    </xf>
    <xf numFmtId="0" fontId="23" fillId="0" borderId="0" xfId="2" applyAlignment="1">
      <alignment vertical="center"/>
    </xf>
    <xf numFmtId="0" fontId="13" fillId="0" borderId="0" xfId="2" applyFont="1" applyAlignment="1">
      <alignment vertical="center"/>
    </xf>
    <xf numFmtId="0" fontId="23" fillId="0" borderId="0" xfId="2" applyFont="1" applyAlignment="1">
      <alignment vertical="center"/>
    </xf>
    <xf numFmtId="0" fontId="2" fillId="0" borderId="0" xfId="2" applyFont="1" applyAlignment="1">
      <alignment vertical="center"/>
    </xf>
    <xf numFmtId="0" fontId="11" fillId="0" borderId="0" xfId="2" applyFont="1" applyAlignment="1">
      <alignment vertical="center"/>
    </xf>
    <xf numFmtId="0" fontId="15" fillId="0" borderId="0" xfId="2" applyFont="1" applyAlignment="1">
      <alignment vertical="center"/>
    </xf>
    <xf numFmtId="0" fontId="18" fillId="0" borderId="0" xfId="2" applyFont="1" applyAlignment="1">
      <alignment vertical="center"/>
    </xf>
    <xf numFmtId="0" fontId="17" fillId="0" borderId="0" xfId="2" applyFont="1" applyAlignment="1">
      <alignment horizontal="right" vertical="center"/>
    </xf>
    <xf numFmtId="0" fontId="9" fillId="0" borderId="0" xfId="2" applyFont="1" applyAlignment="1">
      <alignment vertical="center"/>
    </xf>
    <xf numFmtId="49" fontId="16" fillId="0" borderId="0" xfId="2" applyNumberFormat="1" applyFont="1" applyAlignment="1"/>
    <xf numFmtId="4" fontId="9" fillId="0" borderId="0" xfId="2" applyNumberFormat="1" applyFont="1" applyFill="1" applyBorder="1" applyAlignment="1">
      <alignment vertical="center"/>
    </xf>
    <xf numFmtId="0" fontId="9" fillId="0" borderId="0" xfId="2" applyFont="1" applyBorder="1" applyAlignment="1">
      <alignment vertical="center"/>
    </xf>
    <xf numFmtId="4" fontId="9" fillId="0" borderId="0" xfId="2" applyNumberFormat="1" applyFont="1" applyBorder="1" applyAlignment="1">
      <alignment horizontal="center" vertical="center" wrapText="1"/>
    </xf>
    <xf numFmtId="0" fontId="14" fillId="0" borderId="0" xfId="2" applyFont="1"/>
    <xf numFmtId="0" fontId="13" fillId="0" borderId="0" xfId="2" applyFont="1" applyAlignment="1">
      <alignment horizontal="left" vertical="top" wrapText="1"/>
    </xf>
    <xf numFmtId="0" fontId="13" fillId="0" borderId="0" xfId="2" applyFont="1" applyAlignment="1">
      <alignment vertical="center" wrapText="1"/>
    </xf>
    <xf numFmtId="0" fontId="11" fillId="0" borderId="0" xfId="2" applyFont="1"/>
    <xf numFmtId="0" fontId="23" fillId="0" borderId="0" xfId="2" applyBorder="1" applyAlignment="1" applyProtection="1">
      <alignment wrapText="1"/>
    </xf>
    <xf numFmtId="4" fontId="5" fillId="0" borderId="0" xfId="2" applyNumberFormat="1" applyFont="1" applyBorder="1" applyAlignment="1" applyProtection="1">
      <alignment horizontal="right" wrapText="1"/>
    </xf>
    <xf numFmtId="4" fontId="23" fillId="0" borderId="0" xfId="2" applyNumberFormat="1" applyBorder="1" applyAlignment="1" applyProtection="1">
      <alignment horizontal="right" wrapText="1"/>
    </xf>
    <xf numFmtId="0" fontId="23" fillId="0" borderId="0" xfId="2" applyFill="1" applyBorder="1" applyAlignment="1" applyProtection="1">
      <alignment wrapText="1"/>
    </xf>
    <xf numFmtId="4" fontId="8" fillId="0" borderId="0" xfId="2" applyNumberFormat="1" applyFont="1" applyFill="1" applyBorder="1" applyAlignment="1">
      <alignment vertical="top" wrapText="1"/>
    </xf>
    <xf numFmtId="0" fontId="8" fillId="0" borderId="0" xfId="2" applyFont="1" applyFill="1" applyBorder="1" applyAlignment="1">
      <alignment vertical="center"/>
    </xf>
    <xf numFmtId="0" fontId="21" fillId="0" borderId="0" xfId="2" applyFont="1" applyBorder="1" applyAlignment="1" applyProtection="1">
      <alignment wrapText="1"/>
    </xf>
    <xf numFmtId="4" fontId="21" fillId="0" borderId="0" xfId="2" applyNumberFormat="1" applyFont="1" applyBorder="1" applyAlignment="1" applyProtection="1">
      <alignment horizontal="right" wrapText="1"/>
    </xf>
    <xf numFmtId="0" fontId="21" fillId="0" borderId="0" xfId="2" applyFont="1" applyBorder="1" applyAlignment="1" applyProtection="1">
      <alignment horizontal="left" vertical="top" wrapText="1"/>
    </xf>
    <xf numFmtId="0" fontId="27" fillId="0" borderId="0" xfId="2" applyFont="1" applyBorder="1" applyAlignment="1" applyProtection="1">
      <alignment wrapText="1"/>
    </xf>
    <xf numFmtId="4" fontId="21" fillId="0" borderId="0" xfId="2" applyNumberFormat="1" applyFont="1" applyBorder="1" applyAlignment="1" applyProtection="1">
      <alignment horizontal="right" vertical="top" wrapText="1"/>
    </xf>
    <xf numFmtId="0" fontId="21" fillId="0" borderId="0" xfId="2" applyFont="1" applyBorder="1" applyAlignment="1" applyProtection="1">
      <alignment horizontal="justify" vertical="top" wrapText="1"/>
    </xf>
    <xf numFmtId="0" fontId="21" fillId="0" borderId="0" xfId="2" applyFont="1" applyBorder="1" applyAlignment="1" applyProtection="1">
      <alignment horizontal="justify" wrapText="1"/>
    </xf>
    <xf numFmtId="0" fontId="31" fillId="0" borderId="0" xfId="2" applyFont="1" applyBorder="1" applyAlignment="1" applyProtection="1">
      <alignment horizontal="left" wrapText="1"/>
    </xf>
    <xf numFmtId="0" fontId="7" fillId="0" borderId="0" xfId="2" applyFont="1" applyBorder="1" applyAlignment="1" applyProtection="1">
      <alignment horizontal="justify" wrapText="1"/>
    </xf>
    <xf numFmtId="4" fontId="8" fillId="0" borderId="0" xfId="2" applyNumberFormat="1" applyFont="1" applyFill="1" applyBorder="1" applyAlignment="1" applyProtection="1">
      <alignment horizontal="right" vertical="center" wrapText="1"/>
    </xf>
    <xf numFmtId="0" fontId="8" fillId="0" borderId="0" xfId="2" applyFont="1" applyBorder="1" applyAlignment="1" applyProtection="1">
      <alignment wrapText="1"/>
    </xf>
    <xf numFmtId="4" fontId="8" fillId="0" borderId="0" xfId="2" applyNumberFormat="1" applyFont="1" applyBorder="1" applyAlignment="1" applyProtection="1">
      <alignment horizontal="right" wrapText="1"/>
    </xf>
    <xf numFmtId="0" fontId="8" fillId="0" borderId="0" xfId="2" applyFont="1" applyBorder="1" applyAlignment="1" applyProtection="1">
      <alignment horizontal="left" wrapText="1"/>
    </xf>
    <xf numFmtId="0" fontId="8" fillId="0" borderId="0" xfId="2" applyFont="1" applyBorder="1" applyAlignment="1" applyProtection="1">
      <alignment horizontal="justify" wrapText="1"/>
    </xf>
    <xf numFmtId="4" fontId="8" fillId="5" borderId="1" xfId="2" applyNumberFormat="1" applyFont="1" applyFill="1" applyBorder="1" applyAlignment="1" applyProtection="1">
      <alignment wrapText="1"/>
    </xf>
    <xf numFmtId="0" fontId="8" fillId="0" borderId="20" xfId="2" applyFont="1" applyBorder="1" applyAlignment="1" applyProtection="1">
      <alignment wrapText="1"/>
    </xf>
    <xf numFmtId="4" fontId="8" fillId="0" borderId="0" xfId="2" applyNumberFormat="1" applyFont="1" applyBorder="1" applyAlignment="1" applyProtection="1">
      <alignment wrapText="1"/>
    </xf>
    <xf numFmtId="4" fontId="8" fillId="0" borderId="1" xfId="2" applyNumberFormat="1" applyFont="1" applyBorder="1" applyAlignment="1" applyProtection="1">
      <alignment vertical="center" wrapText="1"/>
    </xf>
    <xf numFmtId="0" fontId="8" fillId="0" borderId="1" xfId="2" applyFont="1" applyBorder="1" applyAlignment="1" applyProtection="1">
      <alignment horizontal="center" vertical="center" wrapText="1"/>
    </xf>
    <xf numFmtId="4" fontId="8" fillId="0" borderId="1" xfId="2" applyNumberFormat="1" applyFont="1" applyBorder="1" applyAlignment="1" applyProtection="1">
      <alignment wrapText="1"/>
    </xf>
    <xf numFmtId="0" fontId="8" fillId="0" borderId="1" xfId="2" applyFont="1" applyBorder="1" applyAlignment="1" applyProtection="1">
      <alignment horizontal="center" wrapText="1"/>
    </xf>
    <xf numFmtId="4" fontId="8" fillId="0" borderId="0" xfId="2" applyNumberFormat="1" applyFont="1" applyFill="1" applyBorder="1" applyAlignment="1">
      <alignment horizontal="center" vertical="center"/>
    </xf>
    <xf numFmtId="4" fontId="8" fillId="0" borderId="1" xfId="2" applyNumberFormat="1" applyFont="1" applyBorder="1" applyAlignment="1" applyProtection="1">
      <alignment horizontal="center" vertical="center" wrapText="1"/>
    </xf>
    <xf numFmtId="4" fontId="23" fillId="0" borderId="0" xfId="2" applyNumberFormat="1" applyFont="1" applyBorder="1" applyAlignment="1" applyProtection="1">
      <alignment horizontal="right" wrapText="1"/>
    </xf>
    <xf numFmtId="0" fontId="42" fillId="0" borderId="0" xfId="2" applyFont="1" applyBorder="1" applyAlignment="1" applyProtection="1">
      <alignment horizontal="left" wrapText="1"/>
    </xf>
    <xf numFmtId="0" fontId="42" fillId="0" borderId="0" xfId="2" applyFont="1" applyBorder="1" applyAlignment="1" applyProtection="1">
      <alignment horizontal="justify" wrapText="1"/>
    </xf>
    <xf numFmtId="0" fontId="23" fillId="0" borderId="0" xfId="2" applyFont="1" applyBorder="1" applyAlignment="1" applyProtection="1">
      <alignment wrapText="1"/>
    </xf>
    <xf numFmtId="0" fontId="23" fillId="0" borderId="0" xfId="2" applyFont="1" applyBorder="1" applyAlignment="1" applyProtection="1">
      <alignment horizontal="left" wrapText="1"/>
    </xf>
    <xf numFmtId="0" fontId="23" fillId="0" borderId="0" xfId="2" applyFont="1" applyBorder="1" applyAlignment="1" applyProtection="1">
      <alignment horizontal="justify" wrapText="1"/>
    </xf>
    <xf numFmtId="4" fontId="23" fillId="0" borderId="0" xfId="2" applyNumberFormat="1" applyFont="1" applyBorder="1" applyAlignment="1" applyProtection="1">
      <alignment wrapText="1"/>
    </xf>
    <xf numFmtId="4" fontId="8" fillId="5" borderId="1" xfId="2" applyNumberFormat="1" applyFont="1" applyFill="1" applyBorder="1" applyAlignment="1" applyProtection="1">
      <alignment horizontal="right" vertical="center" wrapText="1"/>
    </xf>
    <xf numFmtId="0" fontId="8" fillId="5" borderId="1" xfId="2" applyFont="1" applyFill="1" applyBorder="1" applyAlignment="1" applyProtection="1">
      <alignment horizontal="center" vertical="center" wrapText="1"/>
    </xf>
    <xf numFmtId="0" fontId="26" fillId="0" borderId="0" xfId="2" applyFont="1" applyBorder="1" applyAlignment="1" applyProtection="1">
      <alignment wrapText="1"/>
    </xf>
    <xf numFmtId="4" fontId="21" fillId="0" borderId="0" xfId="2" applyNumberFormat="1" applyFont="1" applyBorder="1" applyAlignment="1" applyProtection="1">
      <alignment horizontal="right" vertical="center" wrapText="1"/>
    </xf>
    <xf numFmtId="0" fontId="26" fillId="0" borderId="0" xfId="2" applyFont="1" applyBorder="1" applyAlignment="1" applyProtection="1">
      <alignment vertical="center" wrapText="1"/>
    </xf>
    <xf numFmtId="4" fontId="26" fillId="0" borderId="0" xfId="2" applyNumberFormat="1" applyFont="1" applyBorder="1" applyAlignment="1" applyProtection="1">
      <alignment horizontal="right" vertical="center" wrapText="1"/>
    </xf>
    <xf numFmtId="4" fontId="26" fillId="0" borderId="0" xfId="2" applyNumberFormat="1" applyFont="1" applyBorder="1" applyAlignment="1" applyProtection="1">
      <alignment horizontal="center" vertical="center" wrapText="1"/>
    </xf>
    <xf numFmtId="4" fontId="26" fillId="0" borderId="0" xfId="2" applyNumberFormat="1" applyFont="1" applyBorder="1" applyAlignment="1" applyProtection="1">
      <alignment horizontal="right" wrapText="1"/>
    </xf>
    <xf numFmtId="4" fontId="26" fillId="0" borderId="0" xfId="2" applyNumberFormat="1" applyFont="1" applyBorder="1" applyAlignment="1" applyProtection="1">
      <alignment horizontal="justify" wrapText="1"/>
    </xf>
    <xf numFmtId="4" fontId="26" fillId="0" borderId="0" xfId="2" applyNumberFormat="1" applyFont="1" applyBorder="1" applyAlignment="1" applyProtection="1">
      <alignment horizontal="center" wrapText="1"/>
    </xf>
    <xf numFmtId="0" fontId="26" fillId="0" borderId="0" xfId="2" applyFont="1" applyBorder="1" applyAlignment="1" applyProtection="1">
      <alignment horizontal="left" wrapText="1"/>
    </xf>
    <xf numFmtId="0" fontId="26" fillId="0" borderId="0" xfId="2" applyFont="1" applyBorder="1" applyAlignment="1" applyProtection="1">
      <alignment horizontal="justify" wrapText="1"/>
    </xf>
    <xf numFmtId="0" fontId="26" fillId="0" borderId="0" xfId="2" applyFont="1" applyBorder="1" applyAlignment="1" applyProtection="1">
      <alignment horizontal="center" vertical="center" wrapText="1"/>
    </xf>
    <xf numFmtId="0" fontId="26" fillId="0" borderId="0" xfId="2" applyFont="1" applyBorder="1" applyAlignment="1" applyProtection="1">
      <alignment horizontal="left" vertical="center" wrapText="1"/>
    </xf>
    <xf numFmtId="4" fontId="8" fillId="5" borderId="1" xfId="2" applyNumberFormat="1" applyFont="1" applyFill="1" applyBorder="1" applyAlignment="1" applyProtection="1">
      <alignment vertical="center" wrapText="1"/>
    </xf>
    <xf numFmtId="0" fontId="23" fillId="0" borderId="0" xfId="2" applyBorder="1" applyAlignment="1" applyProtection="1">
      <alignment vertical="center" wrapText="1"/>
    </xf>
    <xf numFmtId="4" fontId="21" fillId="0" borderId="0" xfId="2" applyNumberFormat="1" applyFont="1" applyBorder="1" applyAlignment="1" applyProtection="1">
      <alignment horizontal="center" vertical="center" wrapText="1"/>
    </xf>
    <xf numFmtId="0" fontId="26" fillId="0" borderId="0" xfId="2" applyFont="1" applyBorder="1" applyAlignment="1" applyProtection="1">
      <alignment horizontal="right" wrapText="1"/>
    </xf>
    <xf numFmtId="0" fontId="21" fillId="0" borderId="0" xfId="2" applyFont="1" applyBorder="1" applyAlignment="1" applyProtection="1">
      <alignment horizontal="right" wrapText="1"/>
    </xf>
    <xf numFmtId="4" fontId="43" fillId="0" borderId="0" xfId="2" applyNumberFormat="1" applyFont="1" applyBorder="1" applyAlignment="1" applyProtection="1">
      <alignment horizontal="right" wrapText="1"/>
    </xf>
    <xf numFmtId="0" fontId="21" fillId="0" borderId="0" xfId="2" applyFont="1" applyBorder="1" applyAlignment="1" applyProtection="1">
      <alignment vertical="center" wrapText="1"/>
    </xf>
    <xf numFmtId="0" fontId="21" fillId="0" borderId="0" xfId="2" applyFont="1" applyBorder="1" applyAlignment="1" applyProtection="1">
      <alignment horizontal="left" vertical="center" wrapText="1"/>
    </xf>
    <xf numFmtId="0" fontId="21" fillId="0" borderId="0" xfId="2" applyFont="1" applyBorder="1" applyAlignment="1" applyProtection="1">
      <alignment horizontal="justify" vertical="center" wrapText="1"/>
    </xf>
    <xf numFmtId="0" fontId="21" fillId="0" borderId="0" xfId="2" applyFont="1" applyBorder="1" applyAlignment="1" applyProtection="1">
      <alignment vertical="top" wrapText="1"/>
    </xf>
    <xf numFmtId="0" fontId="21" fillId="0" borderId="0" xfId="2" applyFont="1" applyBorder="1" applyAlignment="1" applyProtection="1">
      <alignment horizontal="center" vertical="top" wrapText="1"/>
    </xf>
    <xf numFmtId="4" fontId="8" fillId="5" borderId="1" xfId="2" applyNumberFormat="1" applyFont="1" applyFill="1" applyBorder="1" applyAlignment="1" applyProtection="1">
      <alignment vertical="center"/>
    </xf>
    <xf numFmtId="0" fontId="8" fillId="5" borderId="1" xfId="2" applyFont="1" applyFill="1" applyBorder="1" applyAlignment="1" applyProtection="1">
      <alignment horizontal="center" vertical="center"/>
    </xf>
    <xf numFmtId="4" fontId="23" fillId="0" borderId="0" xfId="2" applyNumberFormat="1" applyFont="1" applyBorder="1" applyAlignment="1" applyProtection="1">
      <alignment horizontal="center" wrapText="1"/>
    </xf>
    <xf numFmtId="0" fontId="21" fillId="0" borderId="0" xfId="2" applyFont="1" applyBorder="1" applyAlignment="1" applyProtection="1">
      <alignment horizontal="center" vertical="center" wrapText="1"/>
    </xf>
    <xf numFmtId="4" fontId="21" fillId="0" borderId="0" xfId="2" applyNumberFormat="1" applyFont="1" applyBorder="1" applyAlignment="1" applyProtection="1">
      <alignment horizontal="justify" vertical="top" wrapText="1"/>
    </xf>
    <xf numFmtId="4" fontId="21" fillId="0" borderId="0" xfId="2" applyNumberFormat="1" applyFont="1" applyBorder="1" applyAlignment="1" applyProtection="1">
      <alignment horizontal="center" vertical="top" wrapText="1"/>
    </xf>
    <xf numFmtId="0" fontId="43" fillId="0" borderId="0" xfId="2" applyFont="1" applyBorder="1" applyAlignment="1" applyProtection="1">
      <alignment horizontal="left" vertical="top" wrapText="1"/>
    </xf>
    <xf numFmtId="4" fontId="26" fillId="0" borderId="0" xfId="2" applyNumberFormat="1" applyFont="1" applyBorder="1" applyAlignment="1" applyProtection="1">
      <alignment horizontal="right" vertical="top" wrapText="1"/>
    </xf>
    <xf numFmtId="0" fontId="26" fillId="0" borderId="0" xfId="2" applyFont="1" applyBorder="1" applyAlignment="1" applyProtection="1">
      <alignment horizontal="left" vertical="top" wrapText="1"/>
    </xf>
    <xf numFmtId="0" fontId="44" fillId="0" borderId="0" xfId="2" applyFont="1" applyBorder="1" applyAlignment="1" applyProtection="1">
      <alignment horizontal="left" vertical="top" wrapText="1"/>
    </xf>
    <xf numFmtId="4" fontId="45" fillId="0" borderId="0" xfId="2" applyNumberFormat="1" applyFont="1" applyBorder="1" applyAlignment="1" applyProtection="1">
      <alignment horizontal="right" wrapText="1"/>
    </xf>
    <xf numFmtId="4" fontId="45" fillId="0" borderId="0" xfId="2" applyNumberFormat="1" applyFont="1" applyBorder="1" applyAlignment="1" applyProtection="1">
      <alignment horizontal="right" vertical="top" wrapText="1"/>
    </xf>
    <xf numFmtId="0" fontId="26" fillId="0" borderId="0" xfId="2" applyFont="1" applyBorder="1" applyAlignment="1" applyProtection="1">
      <alignment horizontal="justify" vertical="top" wrapText="1"/>
    </xf>
    <xf numFmtId="0" fontId="26" fillId="0" borderId="0" xfId="2" applyFont="1" applyBorder="1" applyAlignment="1" applyProtection="1">
      <alignment horizontal="center" vertical="top" wrapText="1"/>
    </xf>
    <xf numFmtId="0" fontId="26" fillId="0" borderId="0" xfId="2" applyFont="1" applyBorder="1" applyAlignment="1" applyProtection="1">
      <alignment vertical="top" wrapText="1"/>
    </xf>
    <xf numFmtId="4" fontId="26" fillId="0" borderId="0" xfId="2" applyNumberFormat="1" applyFont="1" applyBorder="1" applyAlignment="1" applyProtection="1">
      <alignment horizontal="justify" vertical="top" wrapText="1"/>
    </xf>
    <xf numFmtId="0" fontId="24" fillId="0" borderId="0" xfId="2" applyFont="1" applyBorder="1" applyAlignment="1" applyProtection="1">
      <alignment horizontal="left" vertical="top" wrapText="1"/>
    </xf>
    <xf numFmtId="0" fontId="21" fillId="0" borderId="0" xfId="2" applyFont="1" applyBorder="1" applyAlignment="1" applyProtection="1">
      <alignment horizontal="center" wrapText="1"/>
    </xf>
    <xf numFmtId="4" fontId="21" fillId="0" borderId="0" xfId="2" applyNumberFormat="1" applyFont="1" applyBorder="1" applyAlignment="1" applyProtection="1">
      <alignment wrapText="1"/>
    </xf>
    <xf numFmtId="4" fontId="21" fillId="0" borderId="0" xfId="2" applyNumberFormat="1" applyFont="1" applyBorder="1" applyAlignment="1" applyProtection="1">
      <alignment horizontal="justify" wrapText="1"/>
    </xf>
    <xf numFmtId="4" fontId="21" fillId="0" borderId="0" xfId="2" applyNumberFormat="1" applyFont="1" applyBorder="1" applyAlignment="1" applyProtection="1">
      <alignment horizontal="center" wrapText="1"/>
    </xf>
    <xf numFmtId="0" fontId="21" fillId="0" borderId="0" xfId="2" applyFont="1" applyBorder="1" applyAlignment="1" applyProtection="1">
      <alignment horizontal="left" wrapText="1"/>
    </xf>
    <xf numFmtId="0" fontId="7" fillId="0" borderId="0" xfId="2" applyFont="1" applyBorder="1" applyAlignment="1" applyProtection="1">
      <alignment horizontal="left" wrapText="1"/>
    </xf>
    <xf numFmtId="4" fontId="7" fillId="0" borderId="0" xfId="2" applyNumberFormat="1" applyFont="1" applyBorder="1" applyAlignment="1" applyProtection="1">
      <alignment horizontal="right" wrapText="1"/>
    </xf>
    <xf numFmtId="4" fontId="8" fillId="5" borderId="1" xfId="2" applyNumberFormat="1" applyFont="1" applyFill="1" applyBorder="1" applyAlignment="1" applyProtection="1">
      <alignment horizontal="center" vertical="center" wrapText="1"/>
    </xf>
    <xf numFmtId="0" fontId="21" fillId="0" borderId="0" xfId="2" applyNumberFormat="1" applyFont="1" applyBorder="1" applyAlignment="1" applyProtection="1">
      <alignment horizontal="left" wrapText="1"/>
    </xf>
    <xf numFmtId="49" fontId="21" fillId="0" borderId="0" xfId="2" applyNumberFormat="1" applyFont="1" applyBorder="1" applyAlignment="1" applyProtection="1">
      <alignment horizontal="left" wrapText="1"/>
    </xf>
    <xf numFmtId="0" fontId="47" fillId="0" borderId="0" xfId="2" applyNumberFormat="1" applyFont="1" applyBorder="1" applyAlignment="1"/>
    <xf numFmtId="0" fontId="48" fillId="0" borderId="0" xfId="2" applyNumberFormat="1" applyFont="1" applyBorder="1" applyAlignment="1"/>
    <xf numFmtId="0" fontId="48" fillId="0" borderId="0" xfId="2" applyNumberFormat="1" applyFont="1" applyBorder="1" applyAlignment="1">
      <alignment vertical="center"/>
    </xf>
    <xf numFmtId="0" fontId="47" fillId="0" borderId="0" xfId="2" applyNumberFormat="1" applyFont="1" applyBorder="1" applyAlignment="1">
      <alignment horizontal="left"/>
    </xf>
    <xf numFmtId="0" fontId="23" fillId="0" borderId="0" xfId="2" applyBorder="1" applyAlignment="1"/>
    <xf numFmtId="4" fontId="6" fillId="0" borderId="0" xfId="2" applyNumberFormat="1" applyFont="1" applyAlignment="1">
      <alignment horizontal="left" wrapText="1"/>
    </xf>
    <xf numFmtId="4" fontId="7" fillId="0" borderId="0" xfId="2" applyNumberFormat="1" applyFont="1" applyAlignment="1">
      <alignment horizontal="left" wrapText="1"/>
    </xf>
    <xf numFmtId="4" fontId="8" fillId="0" borderId="0" xfId="2" applyNumberFormat="1" applyFont="1" applyAlignment="1">
      <alignment horizontal="left" wrapText="1"/>
    </xf>
    <xf numFmtId="0" fontId="12" fillId="0" borderId="0" xfId="2" applyFont="1" applyAlignment="1">
      <alignment horizontal="right" vertical="center"/>
    </xf>
    <xf numFmtId="0" fontId="9" fillId="0" borderId="0" xfId="2" applyNumberFormat="1" applyFont="1" applyBorder="1" applyAlignment="1">
      <alignment vertical="center" wrapText="1"/>
    </xf>
    <xf numFmtId="0" fontId="14" fillId="0" borderId="0" xfId="2" applyFont="1" applyBorder="1"/>
    <xf numFmtId="0" fontId="13" fillId="0" borderId="0" xfId="2" applyFont="1" applyBorder="1" applyAlignment="1">
      <alignment vertical="center"/>
    </xf>
    <xf numFmtId="0" fontId="5" fillId="0" borderId="0" xfId="2" applyFont="1" applyBorder="1" applyAlignment="1" applyProtection="1">
      <alignment wrapText="1"/>
    </xf>
    <xf numFmtId="4" fontId="9" fillId="0" borderId="0" xfId="0" applyNumberFormat="1" applyFont="1" applyAlignment="1">
      <alignment horizontal="center" vertical="center" wrapText="1"/>
    </xf>
    <xf numFmtId="4" fontId="8" fillId="0" borderId="0" xfId="0" applyNumberFormat="1" applyFont="1" applyAlignment="1">
      <alignment horizontal="left" vertical="top" wrapText="1"/>
    </xf>
    <xf numFmtId="0" fontId="12" fillId="0" borderId="0" xfId="0" applyFont="1" applyAlignment="1">
      <alignment horizontal="right" vertical="center"/>
    </xf>
    <xf numFmtId="4" fontId="21" fillId="0" borderId="0" xfId="2" applyNumberFormat="1" applyFont="1" applyAlignment="1">
      <alignment horizontal="left" vertical="top" wrapText="1"/>
    </xf>
    <xf numFmtId="4" fontId="21" fillId="0" borderId="0" xfId="2" applyNumberFormat="1" applyFont="1" applyFill="1" applyAlignment="1">
      <alignment horizontal="justify" vertical="top" wrapText="1"/>
    </xf>
    <xf numFmtId="4" fontId="8" fillId="5" borderId="1" xfId="2" applyNumberFormat="1" applyFont="1" applyFill="1" applyBorder="1" applyAlignment="1">
      <alignment horizontal="center" vertical="center" wrapText="1"/>
    </xf>
    <xf numFmtId="4" fontId="21" fillId="0" borderId="0" xfId="2" applyNumberFormat="1" applyFont="1" applyAlignment="1">
      <alignment horizontal="justify" vertical="top" wrapText="1"/>
    </xf>
    <xf numFmtId="4" fontId="21" fillId="0" borderId="0" xfId="2" applyNumberFormat="1" applyFont="1" applyAlignment="1">
      <alignment horizontal="justify" vertical="center" wrapText="1"/>
    </xf>
    <xf numFmtId="4" fontId="8" fillId="0" borderId="0" xfId="2" applyNumberFormat="1" applyFont="1" applyFill="1" applyAlignment="1">
      <alignment horizontal="justify" vertical="top" wrapText="1"/>
    </xf>
    <xf numFmtId="0" fontId="21" fillId="0" borderId="0" xfId="2" applyFont="1" applyAlignment="1">
      <alignment horizontal="center"/>
    </xf>
    <xf numFmtId="4" fontId="21" fillId="0" borderId="0" xfId="2" applyNumberFormat="1" applyFont="1"/>
    <xf numFmtId="0" fontId="21" fillId="0" borderId="0" xfId="2" applyFont="1" applyBorder="1" applyAlignment="1">
      <alignment vertical="center" wrapText="1"/>
    </xf>
    <xf numFmtId="0" fontId="21" fillId="0" borderId="0" xfId="2" applyFont="1" applyBorder="1" applyAlignment="1">
      <alignment horizontal="center" vertical="center" wrapText="1"/>
    </xf>
    <xf numFmtId="0" fontId="21" fillId="0" borderId="0" xfId="2" applyFont="1" applyBorder="1" applyAlignment="1">
      <alignment horizontal="right" vertical="center" wrapText="1"/>
    </xf>
    <xf numFmtId="49" fontId="26" fillId="0" borderId="0" xfId="2" applyNumberFormat="1" applyFont="1" applyAlignment="1">
      <alignment horizontal="center" vertical="center" wrapText="1"/>
    </xf>
    <xf numFmtId="4" fontId="7" fillId="0" borderId="0" xfId="2" applyNumberFormat="1" applyFont="1" applyAlignment="1">
      <alignment wrapText="1"/>
    </xf>
    <xf numFmtId="4" fontId="6" fillId="0" borderId="0" xfId="2" applyNumberFormat="1" applyFont="1" applyAlignment="1">
      <alignment horizontal="right" wrapText="1"/>
    </xf>
    <xf numFmtId="4" fontId="6" fillId="0" borderId="0" xfId="2" applyNumberFormat="1" applyFont="1" applyAlignment="1">
      <alignment wrapText="1"/>
    </xf>
    <xf numFmtId="4" fontId="8" fillId="3" borderId="1" xfId="2" applyNumberFormat="1" applyFont="1" applyFill="1" applyBorder="1" applyAlignment="1">
      <alignment vertical="center" wrapText="1"/>
    </xf>
    <xf numFmtId="4" fontId="6" fillId="0" borderId="0" xfId="2" applyNumberFormat="1" applyFont="1" applyFill="1" applyBorder="1" applyAlignment="1">
      <alignment horizontal="right" vertical="center" wrapText="1"/>
    </xf>
    <xf numFmtId="49" fontId="8" fillId="0" borderId="0" xfId="2" applyNumberFormat="1" applyFont="1" applyAlignment="1">
      <alignment horizontal="center" vertical="center" wrapText="1"/>
    </xf>
    <xf numFmtId="4" fontId="50" fillId="0" borderId="0" xfId="2" applyNumberFormat="1" applyFont="1" applyAlignment="1">
      <alignment wrapText="1"/>
    </xf>
    <xf numFmtId="4" fontId="37" fillId="0" borderId="0" xfId="2" applyNumberFormat="1" applyFont="1" applyAlignment="1">
      <alignment horizontal="right" wrapText="1"/>
    </xf>
    <xf numFmtId="4" fontId="37" fillId="0" borderId="0" xfId="2" applyNumberFormat="1" applyFont="1" applyAlignment="1">
      <alignment wrapText="1"/>
    </xf>
    <xf numFmtId="49" fontId="21" fillId="0" borderId="0" xfId="2" applyNumberFormat="1" applyFont="1" applyAlignment="1">
      <alignment horizontal="center" vertical="top" wrapText="1"/>
    </xf>
    <xf numFmtId="4" fontId="33" fillId="0" borderId="0" xfId="2" applyNumberFormat="1" applyFont="1" applyAlignment="1">
      <alignment horizontal="right" vertical="top" wrapText="1"/>
    </xf>
    <xf numFmtId="4" fontId="34" fillId="0" borderId="0" xfId="2" applyNumberFormat="1" applyFont="1" applyAlignment="1">
      <alignment horizontal="left" vertical="center" wrapText="1"/>
    </xf>
    <xf numFmtId="4" fontId="34" fillId="0" borderId="0" xfId="2" applyNumberFormat="1" applyFont="1" applyAlignment="1">
      <alignment horizontal="justify" vertical="center" wrapText="1"/>
    </xf>
    <xf numFmtId="4" fontId="34" fillId="0" borderId="0" xfId="2" applyNumberFormat="1" applyFont="1" applyBorder="1" applyAlignment="1">
      <alignment horizontal="center" vertical="center" wrapText="1"/>
    </xf>
    <xf numFmtId="4" fontId="8" fillId="5" borderId="1" xfId="2" applyNumberFormat="1" applyFont="1" applyFill="1" applyBorder="1" applyAlignment="1">
      <alignment horizontal="center" wrapText="1"/>
    </xf>
    <xf numFmtId="4" fontId="21" fillId="0" borderId="0" xfId="0" applyNumberFormat="1" applyFont="1" applyAlignment="1">
      <alignment horizontal="center" vertical="center" wrapText="1"/>
    </xf>
    <xf numFmtId="4" fontId="21" fillId="0" borderId="0" xfId="0" applyNumberFormat="1" applyFont="1" applyAlignment="1">
      <alignment horizontal="justify" wrapText="1"/>
    </xf>
    <xf numFmtId="4" fontId="21" fillId="0" borderId="0" xfId="0" applyNumberFormat="1" applyFont="1" applyAlignment="1">
      <alignment horizontal="center"/>
    </xf>
    <xf numFmtId="4" fontId="21" fillId="0" borderId="0" xfId="0" applyNumberFormat="1" applyFont="1" applyAlignment="1">
      <alignment horizontal="right" wrapText="1"/>
    </xf>
    <xf numFmtId="4" fontId="21" fillId="0" borderId="0" xfId="0" applyNumberFormat="1" applyFont="1" applyAlignment="1">
      <alignment wrapText="1"/>
    </xf>
    <xf numFmtId="4" fontId="21" fillId="0" borderId="0" xfId="0" applyNumberFormat="1" applyFont="1" applyBorder="1" applyAlignment="1">
      <alignment horizontal="justify" vertical="center" wrapText="1"/>
    </xf>
    <xf numFmtId="4" fontId="21" fillId="0" borderId="0" xfId="0" applyNumberFormat="1" applyFont="1" applyAlignment="1">
      <alignment horizontal="justify" vertical="top" wrapText="1"/>
    </xf>
    <xf numFmtId="49" fontId="26" fillId="0" borderId="0" xfId="0" applyNumberFormat="1" applyFont="1" applyAlignment="1">
      <alignment horizontal="center" vertical="center" wrapText="1"/>
    </xf>
    <xf numFmtId="4" fontId="7" fillId="0" borderId="0" xfId="0" applyNumberFormat="1" applyFont="1" applyAlignment="1">
      <alignment wrapText="1"/>
    </xf>
    <xf numFmtId="4" fontId="6" fillId="0" borderId="0" xfId="0" applyNumberFormat="1" applyFont="1" applyAlignment="1">
      <alignment horizontal="right" wrapText="1"/>
    </xf>
    <xf numFmtId="4" fontId="6" fillId="0" borderId="0" xfId="0" applyNumberFormat="1" applyFont="1" applyAlignment="1">
      <alignment wrapText="1"/>
    </xf>
    <xf numFmtId="4" fontId="27" fillId="0" borderId="0" xfId="0" applyNumberFormat="1" applyFont="1" applyAlignment="1">
      <alignment wrapText="1"/>
    </xf>
    <xf numFmtId="4" fontId="9" fillId="0" borderId="0" xfId="0" applyNumberFormat="1" applyFont="1" applyAlignment="1">
      <alignment horizontal="justify" wrapText="1"/>
    </xf>
    <xf numFmtId="4" fontId="26" fillId="0" borderId="0" xfId="0" applyNumberFormat="1" applyFont="1" applyAlignment="1">
      <alignment horizontal="left" vertical="top" wrapText="1"/>
    </xf>
    <xf numFmtId="49" fontId="21" fillId="0" borderId="0" xfId="0" applyNumberFormat="1" applyFont="1" applyAlignment="1">
      <alignment horizontal="center" vertical="center" wrapText="1"/>
    </xf>
    <xf numFmtId="4" fontId="21" fillId="0" borderId="0" xfId="0" applyNumberFormat="1" applyFont="1" applyAlignment="1">
      <alignment horizontal="center" wrapText="1"/>
    </xf>
    <xf numFmtId="4" fontId="26" fillId="0" borderId="0" xfId="0" applyNumberFormat="1" applyFont="1" applyBorder="1" applyAlignment="1">
      <alignment horizontal="center"/>
    </xf>
    <xf numFmtId="4" fontId="26" fillId="0" borderId="0" xfId="0" applyNumberFormat="1" applyFont="1" applyBorder="1" applyAlignment="1">
      <alignment horizontal="right" wrapText="1"/>
    </xf>
    <xf numFmtId="0" fontId="21" fillId="0" borderId="1" xfId="2" applyFont="1" applyFill="1" applyBorder="1" applyAlignment="1">
      <alignment horizontal="justify" vertical="center" wrapText="1"/>
    </xf>
    <xf numFmtId="4" fontId="26" fillId="0" borderId="0" xfId="0" applyNumberFormat="1" applyFont="1" applyAlignment="1">
      <alignment horizontal="center" vertical="top" wrapText="1"/>
    </xf>
    <xf numFmtId="4" fontId="21" fillId="0" borderId="0" xfId="2" applyNumberFormat="1" applyFont="1" applyFill="1" applyAlignment="1">
      <alignment horizontal="justify" vertical="top" wrapText="1"/>
    </xf>
    <xf numFmtId="4" fontId="21" fillId="0" borderId="0" xfId="2" applyNumberFormat="1" applyFont="1" applyFill="1" applyBorder="1" applyAlignment="1">
      <alignment horizontal="center" wrapText="1"/>
    </xf>
    <xf numFmtId="4" fontId="21" fillId="0" borderId="0" xfId="2" applyNumberFormat="1" applyFont="1" applyAlignment="1">
      <alignment horizontal="left" vertical="top" wrapText="1"/>
    </xf>
    <xf numFmtId="0" fontId="21" fillId="0" borderId="0" xfId="2" applyFont="1" applyFill="1" applyBorder="1" applyAlignment="1">
      <alignment horizontal="justify" vertical="top" wrapText="1"/>
    </xf>
    <xf numFmtId="0" fontId="21" fillId="0" borderId="0" xfId="2" applyFont="1" applyFill="1" applyBorder="1" applyAlignment="1">
      <alignment horizontal="justify" vertical="top" wrapText="1"/>
    </xf>
    <xf numFmtId="4" fontId="21" fillId="0" borderId="0" xfId="2" applyNumberFormat="1" applyFont="1" applyFill="1" applyAlignment="1">
      <alignment horizontal="justify" vertical="top" wrapText="1"/>
    </xf>
    <xf numFmtId="0" fontId="21" fillId="0" borderId="0" xfId="2" applyFont="1" applyFill="1" applyBorder="1" applyAlignment="1">
      <alignment horizontal="justify" vertical="top" wrapText="1"/>
    </xf>
    <xf numFmtId="4" fontId="36" fillId="0" borderId="0" xfId="2" applyNumberFormat="1" applyFont="1" applyFill="1" applyAlignment="1">
      <alignment horizontal="left" vertical="center" wrapText="1"/>
    </xf>
    <xf numFmtId="4" fontId="9" fillId="0" borderId="0" xfId="0" applyNumberFormat="1" applyFont="1" applyBorder="1" applyAlignment="1">
      <alignment horizontal="center" vertical="center" wrapText="1"/>
    </xf>
    <xf numFmtId="4" fontId="9" fillId="0" borderId="14" xfId="0" applyNumberFormat="1" applyFont="1" applyBorder="1" applyAlignment="1">
      <alignment horizontal="left" vertical="center" wrapText="1"/>
    </xf>
    <xf numFmtId="4" fontId="9" fillId="0" borderId="15" xfId="0" applyNumberFormat="1" applyFont="1" applyBorder="1" applyAlignment="1">
      <alignment horizontal="left" vertical="center" wrapText="1"/>
    </xf>
    <xf numFmtId="4" fontId="9" fillId="0" borderId="11" xfId="0" applyNumberFormat="1" applyFont="1" applyBorder="1" applyAlignment="1">
      <alignment horizontal="right" vertical="center" wrapText="1"/>
    </xf>
    <xf numFmtId="4" fontId="9" fillId="0" borderId="12" xfId="0" applyNumberFormat="1" applyFont="1" applyBorder="1" applyAlignment="1">
      <alignment horizontal="right" vertical="center" wrapText="1"/>
    </xf>
    <xf numFmtId="4" fontId="9" fillId="0" borderId="13" xfId="0" applyNumberFormat="1" applyFont="1" applyBorder="1" applyAlignment="1">
      <alignment horizontal="right" vertical="center" wrapText="1"/>
    </xf>
    <xf numFmtId="4" fontId="9" fillId="0" borderId="16" xfId="0" applyNumberFormat="1" applyFont="1" applyBorder="1" applyAlignment="1">
      <alignment horizontal="left" vertical="center" wrapText="1"/>
    </xf>
    <xf numFmtId="4" fontId="9" fillId="0" borderId="2" xfId="0" applyNumberFormat="1" applyFont="1" applyBorder="1" applyAlignment="1">
      <alignment horizontal="left" vertical="center" wrapText="1"/>
    </xf>
    <xf numFmtId="4" fontId="9" fillId="0" borderId="17" xfId="0" applyNumberFormat="1" applyFont="1" applyBorder="1" applyAlignment="1">
      <alignment horizontal="left" vertical="center" wrapText="1"/>
    </xf>
    <xf numFmtId="4" fontId="9" fillId="0" borderId="18"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4" fontId="9" fillId="0" borderId="1" xfId="0" applyNumberFormat="1" applyFont="1" applyBorder="1" applyAlignment="1">
      <alignment horizontal="left" vertical="center" wrapText="1"/>
    </xf>
    <xf numFmtId="4" fontId="8" fillId="0" borderId="1" xfId="0" applyNumberFormat="1" applyFont="1" applyBorder="1" applyAlignment="1">
      <alignment horizontal="right"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17" fillId="0" borderId="0" xfId="0" applyFont="1" applyAlignment="1">
      <alignment horizontal="right" vertical="center"/>
    </xf>
    <xf numFmtId="0" fontId="13" fillId="0" borderId="0" xfId="0" applyFont="1" applyAlignment="1">
      <alignment horizontal="left" vertical="top" wrapText="1"/>
    </xf>
    <xf numFmtId="0" fontId="15" fillId="0" borderId="0" xfId="0" applyFont="1" applyAlignment="1">
      <alignment horizontal="left" vertical="top" wrapText="1"/>
    </xf>
    <xf numFmtId="4" fontId="8" fillId="0" borderId="0" xfId="0" applyNumberFormat="1" applyFont="1" applyAlignment="1">
      <alignment horizontal="left" vertical="top" wrapText="1"/>
    </xf>
    <xf numFmtId="4" fontId="7" fillId="0" borderId="5" xfId="0" applyNumberFormat="1" applyFont="1" applyBorder="1" applyAlignment="1">
      <alignment horizontal="left" vertical="center" wrapText="1"/>
    </xf>
    <xf numFmtId="4" fontId="7" fillId="0" borderId="6" xfId="0" applyNumberFormat="1" applyFont="1" applyBorder="1" applyAlignment="1">
      <alignment horizontal="left" vertical="center" wrapText="1"/>
    </xf>
    <xf numFmtId="4" fontId="7" fillId="0" borderId="7" xfId="0" applyNumberFormat="1" applyFont="1" applyBorder="1" applyAlignment="1">
      <alignment horizontal="left" vertical="center" wrapText="1"/>
    </xf>
    <xf numFmtId="4" fontId="7" fillId="0" borderId="8" xfId="0" applyNumberFormat="1" applyFont="1" applyBorder="1" applyAlignment="1">
      <alignment horizontal="left" vertical="center" wrapText="1"/>
    </xf>
    <xf numFmtId="4" fontId="7" fillId="0" borderId="9" xfId="0" applyNumberFormat="1" applyFont="1" applyBorder="1" applyAlignment="1">
      <alignment horizontal="left" vertical="center" wrapText="1"/>
    </xf>
    <xf numFmtId="4" fontId="7" fillId="0" borderId="10" xfId="0" applyNumberFormat="1" applyFont="1" applyBorder="1" applyAlignment="1">
      <alignment horizontal="left" vertical="center" wrapText="1"/>
    </xf>
    <xf numFmtId="0" fontId="10" fillId="0" borderId="0" xfId="1" applyFont="1" applyAlignment="1">
      <alignment horizontal="left" vertical="top" wrapText="1"/>
    </xf>
    <xf numFmtId="4" fontId="9" fillId="0" borderId="0" xfId="0" applyNumberFormat="1" applyFont="1" applyBorder="1" applyAlignment="1">
      <alignment horizontal="center" vertical="center"/>
    </xf>
    <xf numFmtId="4" fontId="9" fillId="0" borderId="5" xfId="0" applyNumberFormat="1" applyFont="1" applyBorder="1" applyAlignment="1">
      <alignment horizontal="left" vertical="center" wrapText="1"/>
    </xf>
    <xf numFmtId="4" fontId="9" fillId="0" borderId="6" xfId="0" applyNumberFormat="1" applyFont="1" applyBorder="1" applyAlignment="1">
      <alignment horizontal="left" vertical="center" wrapText="1"/>
    </xf>
    <xf numFmtId="4" fontId="9" fillId="0" borderId="7" xfId="0" applyNumberFormat="1" applyFont="1" applyBorder="1" applyAlignment="1">
      <alignment horizontal="left" vertical="center" wrapText="1"/>
    </xf>
    <xf numFmtId="4" fontId="9" fillId="0" borderId="8" xfId="0" applyNumberFormat="1" applyFont="1" applyBorder="1" applyAlignment="1">
      <alignment horizontal="left" vertical="center" wrapText="1"/>
    </xf>
    <xf numFmtId="4" fontId="9" fillId="0" borderId="9" xfId="0" applyNumberFormat="1" applyFont="1" applyBorder="1" applyAlignment="1">
      <alignment horizontal="left" vertical="center" wrapText="1"/>
    </xf>
    <xf numFmtId="4" fontId="9" fillId="0" borderId="10" xfId="0" applyNumberFormat="1" applyFont="1" applyBorder="1" applyAlignment="1">
      <alignment horizontal="left" vertical="center" wrapText="1"/>
    </xf>
    <xf numFmtId="4" fontId="9" fillId="0" borderId="0" xfId="0" applyNumberFormat="1" applyFont="1" applyAlignment="1">
      <alignment horizontal="center" vertical="center" wrapText="1"/>
    </xf>
    <xf numFmtId="49" fontId="9" fillId="0" borderId="19" xfId="0" applyNumberFormat="1" applyFont="1" applyFill="1" applyBorder="1" applyAlignment="1">
      <alignment horizontal="center" vertical="center" wrapText="1"/>
    </xf>
    <xf numFmtId="0" fontId="12" fillId="0" borderId="0" xfId="0" applyFont="1" applyAlignment="1">
      <alignment horizontal="right" vertical="center"/>
    </xf>
    <xf numFmtId="49" fontId="9" fillId="0" borderId="1" xfId="0" applyNumberFormat="1" applyFont="1" applyBorder="1" applyAlignment="1">
      <alignment horizontal="center" vertical="center"/>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4" fontId="8" fillId="0" borderId="1" xfId="2" applyNumberFormat="1" applyFont="1" applyFill="1" applyBorder="1" applyAlignment="1">
      <alignment horizontal="left" vertical="center" wrapText="1"/>
    </xf>
    <xf numFmtId="4" fontId="8" fillId="0" borderId="0" xfId="0" applyNumberFormat="1" applyFont="1" applyAlignment="1">
      <alignment horizontal="right" wrapText="1"/>
    </xf>
    <xf numFmtId="4" fontId="8" fillId="0" borderId="0" xfId="0" applyNumberFormat="1" applyFont="1" applyAlignment="1">
      <alignment horizontal="center" vertical="top" wrapText="1"/>
    </xf>
    <xf numFmtId="4" fontId="21" fillId="0" borderId="0" xfId="0" applyNumberFormat="1" applyFont="1" applyAlignment="1">
      <alignment horizontal="justify" vertical="top" wrapText="1"/>
    </xf>
    <xf numFmtId="4" fontId="21" fillId="0" borderId="0" xfId="0" applyNumberFormat="1" applyFont="1" applyAlignment="1">
      <alignment horizontal="left" vertical="top" wrapText="1"/>
    </xf>
    <xf numFmtId="4" fontId="8" fillId="5" borderId="3" xfId="2" applyNumberFormat="1" applyFont="1" applyFill="1" applyBorder="1" applyAlignment="1">
      <alignment horizontal="left" vertical="center" wrapText="1"/>
    </xf>
    <xf numFmtId="4" fontId="8" fillId="5" borderId="2" xfId="2" applyNumberFormat="1" applyFont="1" applyFill="1" applyBorder="1" applyAlignment="1">
      <alignment horizontal="left" vertical="center" wrapText="1"/>
    </xf>
    <xf numFmtId="4" fontId="8" fillId="5" borderId="4" xfId="2" applyNumberFormat="1" applyFont="1" applyFill="1" applyBorder="1" applyAlignment="1">
      <alignment horizontal="left" vertical="center" wrapText="1"/>
    </xf>
    <xf numFmtId="4" fontId="8" fillId="5" borderId="1" xfId="2" applyNumberFormat="1" applyFont="1" applyFill="1" applyBorder="1" applyAlignment="1">
      <alignment horizontal="left" vertical="center" wrapText="1"/>
    </xf>
    <xf numFmtId="4" fontId="21" fillId="0" borderId="0" xfId="2" applyNumberFormat="1" applyFont="1" applyFill="1" applyAlignment="1">
      <alignment horizontal="left" vertical="center" wrapText="1"/>
    </xf>
    <xf numFmtId="4" fontId="21" fillId="0" borderId="0" xfId="2" applyNumberFormat="1" applyFont="1" applyFill="1" applyAlignment="1">
      <alignment horizontal="left" vertical="top" wrapText="1"/>
    </xf>
    <xf numFmtId="4" fontId="8" fillId="0" borderId="0" xfId="2" applyNumberFormat="1" applyFont="1" applyFill="1" applyAlignment="1">
      <alignment horizontal="left" vertical="top" wrapText="1"/>
    </xf>
    <xf numFmtId="4" fontId="26" fillId="0" borderId="0" xfId="0" applyNumberFormat="1" applyFont="1" applyAlignment="1">
      <alignment horizontal="left" vertical="top" wrapText="1"/>
    </xf>
    <xf numFmtId="4" fontId="21" fillId="0" borderId="0" xfId="2" applyNumberFormat="1" applyFont="1" applyAlignment="1">
      <alignment horizontal="justify" vertical="top"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3" xfId="2" applyFont="1" applyFill="1" applyBorder="1" applyAlignment="1">
      <alignment horizontal="left" vertical="center" wrapText="1"/>
    </xf>
    <xf numFmtId="0" fontId="21" fillId="0" borderId="2" xfId="2" applyFont="1" applyFill="1" applyBorder="1" applyAlignment="1">
      <alignment horizontal="left" vertical="center" wrapText="1"/>
    </xf>
    <xf numFmtId="0" fontId="21" fillId="0" borderId="4" xfId="2" applyFont="1" applyFill="1" applyBorder="1" applyAlignment="1">
      <alignment horizontal="left" vertical="center" wrapText="1"/>
    </xf>
    <xf numFmtId="0" fontId="21" fillId="0" borderId="1" xfId="2" applyFont="1" applyBorder="1" applyAlignment="1">
      <alignment horizontal="left" vertical="center" wrapText="1"/>
    </xf>
    <xf numFmtId="4" fontId="8" fillId="5" borderId="1" xfId="2" applyNumberFormat="1" applyFont="1" applyFill="1" applyBorder="1" applyAlignment="1">
      <alignment horizontal="center" vertical="center" wrapText="1"/>
    </xf>
    <xf numFmtId="4" fontId="21" fillId="0" borderId="0" xfId="2" applyNumberFormat="1" applyFont="1" applyAlignment="1">
      <alignment horizontal="left" vertical="top" wrapText="1"/>
    </xf>
    <xf numFmtId="4" fontId="8" fillId="5" borderId="3" xfId="2" applyNumberFormat="1" applyFont="1" applyFill="1" applyBorder="1" applyAlignment="1">
      <alignment horizontal="left" wrapText="1"/>
    </xf>
    <xf numFmtId="4" fontId="8" fillId="5" borderId="2" xfId="2" applyNumberFormat="1" applyFont="1" applyFill="1" applyBorder="1" applyAlignment="1">
      <alignment horizontal="left" wrapText="1"/>
    </xf>
    <xf numFmtId="4" fontId="8" fillId="5" borderId="4" xfId="2" applyNumberFormat="1" applyFont="1" applyFill="1" applyBorder="1" applyAlignment="1">
      <alignment horizontal="left" wrapText="1"/>
    </xf>
    <xf numFmtId="0" fontId="21" fillId="0" borderId="1" xfId="2" applyFont="1" applyFill="1" applyBorder="1" applyAlignment="1">
      <alignment horizontal="left" vertical="center" wrapText="1"/>
    </xf>
    <xf numFmtId="0" fontId="17" fillId="0" borderId="0" xfId="2" applyFont="1" applyAlignment="1">
      <alignment horizontal="right" vertical="center"/>
    </xf>
    <xf numFmtId="0" fontId="13" fillId="0" borderId="0" xfId="2" applyFont="1" applyAlignment="1">
      <alignment horizontal="left" vertical="top" wrapText="1"/>
    </xf>
    <xf numFmtId="0" fontId="15" fillId="0" borderId="0" xfId="2" applyFont="1" applyAlignment="1">
      <alignment horizontal="left" vertical="top" wrapText="1"/>
    </xf>
    <xf numFmtId="0" fontId="21" fillId="0" borderId="0" xfId="2" applyFont="1" applyFill="1" applyBorder="1" applyAlignment="1">
      <alignment horizontal="justify" vertical="top" wrapText="1"/>
    </xf>
    <xf numFmtId="4" fontId="8" fillId="5" borderId="3" xfId="2" applyNumberFormat="1" applyFont="1" applyFill="1" applyBorder="1" applyAlignment="1">
      <alignment horizontal="center" vertical="center" wrapText="1"/>
    </xf>
    <xf numFmtId="4" fontId="8" fillId="5" borderId="2" xfId="2" applyNumberFormat="1" applyFont="1" applyFill="1" applyBorder="1" applyAlignment="1">
      <alignment horizontal="center" vertical="center" wrapText="1"/>
    </xf>
    <xf numFmtId="4" fontId="8" fillId="5" borderId="4" xfId="2" applyNumberFormat="1" applyFont="1" applyFill="1" applyBorder="1" applyAlignment="1">
      <alignment horizontal="center" vertical="center" wrapText="1"/>
    </xf>
    <xf numFmtId="4" fontId="6" fillId="5" borderId="1" xfId="2" applyNumberFormat="1" applyFont="1" applyFill="1" applyBorder="1" applyAlignment="1">
      <alignment horizontal="center" vertical="center" wrapText="1"/>
    </xf>
    <xf numFmtId="0" fontId="21" fillId="0" borderId="0" xfId="2" applyFont="1" applyBorder="1" applyAlignment="1">
      <alignment horizontal="justify" vertical="top" wrapText="1"/>
    </xf>
    <xf numFmtId="0" fontId="21" fillId="0" borderId="0" xfId="2" applyFont="1" applyBorder="1" applyAlignment="1">
      <alignment horizontal="left" vertical="top" wrapText="1"/>
    </xf>
    <xf numFmtId="0" fontId="13" fillId="5" borderId="1" xfId="2" applyFont="1" applyFill="1" applyBorder="1" applyAlignment="1">
      <alignment horizontal="center" vertical="center"/>
    </xf>
    <xf numFmtId="0" fontId="9" fillId="5" borderId="3" xfId="2" applyFont="1" applyFill="1" applyBorder="1" applyAlignment="1">
      <alignment horizontal="center" vertical="center"/>
    </xf>
    <xf numFmtId="0" fontId="9" fillId="5" borderId="2" xfId="2" applyFont="1" applyFill="1" applyBorder="1" applyAlignment="1">
      <alignment horizontal="center" vertical="center"/>
    </xf>
    <xf numFmtId="0" fontId="9" fillId="5" borderId="4" xfId="2" applyFont="1" applyFill="1" applyBorder="1" applyAlignment="1">
      <alignment horizontal="center" vertical="center"/>
    </xf>
    <xf numFmtId="49" fontId="27" fillId="5" borderId="1" xfId="2" applyNumberFormat="1" applyFont="1" applyFill="1" applyBorder="1" applyAlignment="1">
      <alignment horizontal="center" vertical="center" wrapText="1"/>
    </xf>
    <xf numFmtId="4" fontId="21" fillId="0" borderId="0" xfId="2" applyNumberFormat="1" applyFont="1" applyFill="1" applyAlignment="1">
      <alignment horizontal="justify" vertical="top" wrapText="1"/>
    </xf>
    <xf numFmtId="0" fontId="21" fillId="0" borderId="3" xfId="2" applyFont="1" applyBorder="1" applyAlignment="1">
      <alignment horizontal="left" vertical="center" wrapText="1"/>
    </xf>
    <xf numFmtId="0" fontId="21" fillId="0" borderId="2" xfId="2" applyFont="1" applyBorder="1" applyAlignment="1">
      <alignment horizontal="left" vertical="center" wrapText="1"/>
    </xf>
    <xf numFmtId="0" fontId="21" fillId="0" borderId="4" xfId="2" applyFont="1" applyBorder="1" applyAlignment="1">
      <alignment horizontal="left" vertical="center" wrapText="1"/>
    </xf>
    <xf numFmtId="0" fontId="12" fillId="0" borderId="0" xfId="2" applyFont="1" applyAlignment="1">
      <alignment horizontal="right" vertical="center"/>
    </xf>
    <xf numFmtId="4" fontId="21" fillId="0" borderId="0" xfId="2" applyNumberFormat="1" applyFont="1" applyAlignment="1">
      <alignment horizontal="justify" vertical="center" wrapText="1"/>
    </xf>
    <xf numFmtId="4" fontId="21" fillId="0" borderId="0" xfId="2" applyNumberFormat="1" applyFont="1" applyAlignment="1">
      <alignment horizontal="left" vertical="center" wrapText="1"/>
    </xf>
    <xf numFmtId="0" fontId="21" fillId="0" borderId="0" xfId="2" applyFont="1" applyBorder="1" applyAlignment="1">
      <alignment horizontal="left" vertical="top"/>
    </xf>
    <xf numFmtId="0" fontId="21" fillId="0" borderId="0" xfId="2" applyNumberFormat="1" applyFont="1" applyBorder="1" applyAlignment="1" applyProtection="1">
      <alignment horizontal="justify" vertical="top" wrapText="1"/>
      <protection locked="0"/>
    </xf>
    <xf numFmtId="49" fontId="21" fillId="0" borderId="0" xfId="2" applyNumberFormat="1" applyFont="1" applyBorder="1" applyAlignment="1" applyProtection="1">
      <alignment horizontal="justify" vertical="top" wrapText="1"/>
      <protection locked="0"/>
    </xf>
    <xf numFmtId="4" fontId="31" fillId="0" borderId="0" xfId="2" applyNumberFormat="1" applyFont="1" applyFill="1" applyAlignment="1">
      <alignment horizontal="left" vertical="center" wrapText="1"/>
    </xf>
    <xf numFmtId="0" fontId="27" fillId="0" borderId="0" xfId="2" applyFont="1" applyFill="1" applyBorder="1" applyAlignment="1">
      <alignment horizontal="left" vertical="top" wrapText="1"/>
    </xf>
    <xf numFmtId="0" fontId="21" fillId="0" borderId="0" xfId="2" applyFont="1" applyFill="1" applyBorder="1" applyAlignment="1">
      <alignment horizontal="left" vertical="top" wrapText="1"/>
    </xf>
    <xf numFmtId="0" fontId="21" fillId="0" borderId="0" xfId="2" applyFont="1" applyBorder="1" applyAlignment="1" applyProtection="1">
      <alignment horizontal="left" vertical="top" wrapText="1"/>
    </xf>
    <xf numFmtId="0" fontId="8" fillId="0" borderId="1" xfId="2" applyFont="1" applyBorder="1" applyAlignment="1" applyProtection="1">
      <alignment horizontal="left" vertical="center" wrapText="1"/>
    </xf>
    <xf numFmtId="0" fontId="8" fillId="0" borderId="0" xfId="2" applyFont="1" applyBorder="1" applyAlignment="1" applyProtection="1">
      <alignment horizontal="center" wrapText="1"/>
    </xf>
    <xf numFmtId="0" fontId="21" fillId="0" borderId="0" xfId="2" applyFont="1" applyBorder="1" applyAlignment="1" applyProtection="1">
      <alignment horizontal="left" vertical="top"/>
    </xf>
    <xf numFmtId="0" fontId="21" fillId="0" borderId="0" xfId="2" applyFont="1" applyBorder="1" applyAlignment="1" applyProtection="1">
      <alignment horizontal="left" wrapText="1"/>
    </xf>
    <xf numFmtId="4" fontId="26" fillId="0" borderId="0" xfId="2" applyNumberFormat="1" applyFont="1" applyBorder="1" applyAlignment="1" applyProtection="1">
      <alignment horizontal="left" vertical="center" wrapText="1"/>
    </xf>
    <xf numFmtId="0" fontId="21" fillId="0" borderId="0" xfId="2" applyFont="1" applyBorder="1" applyAlignment="1" applyProtection="1">
      <alignment horizontal="justify" vertical="top" wrapText="1"/>
    </xf>
    <xf numFmtId="0" fontId="26" fillId="0" borderId="0" xfId="2" applyFont="1" applyBorder="1" applyAlignment="1" applyProtection="1">
      <alignment horizontal="left" vertical="top" wrapText="1"/>
    </xf>
    <xf numFmtId="0" fontId="26" fillId="0" borderId="0" xfId="2" applyFont="1" applyBorder="1" applyAlignment="1" applyProtection="1">
      <alignment horizontal="justify" vertical="top" wrapText="1"/>
    </xf>
    <xf numFmtId="0" fontId="8" fillId="5" borderId="1" xfId="2" applyFont="1" applyFill="1" applyBorder="1" applyAlignment="1" applyProtection="1">
      <alignment horizontal="left" vertical="top" wrapText="1"/>
    </xf>
    <xf numFmtId="0" fontId="21" fillId="0" borderId="0" xfId="2" applyFont="1" applyBorder="1" applyAlignment="1" applyProtection="1">
      <alignment horizontal="justify" wrapText="1"/>
    </xf>
    <xf numFmtId="49" fontId="9" fillId="5" borderId="1" xfId="2" applyNumberFormat="1" applyFont="1" applyFill="1" applyBorder="1" applyAlignment="1">
      <alignment horizontal="center" vertical="center" wrapText="1"/>
    </xf>
    <xf numFmtId="0" fontId="9" fillId="5" borderId="1" xfId="2" applyFont="1" applyFill="1" applyBorder="1" applyAlignment="1">
      <alignment horizontal="left" vertical="center"/>
    </xf>
    <xf numFmtId="0" fontId="13" fillId="5" borderId="1" xfId="2" applyFont="1" applyFill="1" applyBorder="1" applyAlignment="1">
      <alignment horizontal="left" vertical="center"/>
    </xf>
    <xf numFmtId="0" fontId="21" fillId="0" borderId="0" xfId="2" applyFont="1" applyBorder="1" applyAlignment="1" applyProtection="1">
      <alignment horizontal="left" vertical="center" wrapText="1"/>
    </xf>
    <xf numFmtId="0" fontId="26" fillId="0" borderId="0" xfId="2" applyFont="1" applyBorder="1" applyAlignment="1" applyProtection="1">
      <alignment horizontal="right" wrapText="1"/>
    </xf>
    <xf numFmtId="0" fontId="8" fillId="5" borderId="1" xfId="2" applyFont="1" applyFill="1" applyBorder="1" applyAlignment="1" applyProtection="1">
      <alignment horizontal="left" vertical="center" wrapText="1"/>
    </xf>
    <xf numFmtId="0" fontId="24" fillId="0" borderId="0" xfId="2" applyFont="1" applyBorder="1" applyAlignment="1" applyProtection="1">
      <alignment horizontal="left" vertical="top" wrapText="1"/>
    </xf>
    <xf numFmtId="0" fontId="8" fillId="5" borderId="1" xfId="2" applyFont="1" applyFill="1" applyBorder="1" applyAlignment="1" applyProtection="1">
      <alignment horizontal="left" wrapText="1"/>
    </xf>
    <xf numFmtId="0" fontId="8" fillId="5" borderId="1" xfId="2" applyFont="1" applyFill="1" applyBorder="1" applyAlignment="1" applyProtection="1">
      <alignment horizontal="center" vertical="center" wrapText="1"/>
    </xf>
    <xf numFmtId="0" fontId="26" fillId="0" borderId="0" xfId="2" applyFont="1" applyBorder="1" applyAlignment="1" applyProtection="1">
      <alignment horizontal="left" vertical="center" wrapText="1"/>
    </xf>
    <xf numFmtId="0" fontId="8" fillId="5" borderId="1" xfId="2" applyFont="1" applyFill="1" applyBorder="1" applyAlignment="1" applyProtection="1">
      <alignment horizontal="center" wrapText="1"/>
    </xf>
    <xf numFmtId="0" fontId="8" fillId="0" borderId="1" xfId="2" applyFont="1" applyBorder="1" applyAlignment="1" applyProtection="1">
      <alignment horizontal="left" wrapText="1"/>
    </xf>
    <xf numFmtId="0" fontId="8" fillId="5" borderId="1" xfId="2" applyFont="1" applyFill="1" applyBorder="1" applyAlignment="1" applyProtection="1">
      <alignment horizontal="left" vertical="center"/>
    </xf>
    <xf numFmtId="4" fontId="9" fillId="0" borderId="0" xfId="2" applyNumberFormat="1" applyFont="1" applyFill="1" applyAlignment="1">
      <alignment horizontal="center" vertical="center" wrapText="1"/>
    </xf>
    <xf numFmtId="4" fontId="26" fillId="0" borderId="0" xfId="2" applyNumberFormat="1" applyFont="1" applyFill="1" applyAlignment="1">
      <alignment horizontal="left" vertical="top" wrapText="1"/>
    </xf>
    <xf numFmtId="4" fontId="27" fillId="0" borderId="0" xfId="2" applyNumberFormat="1" applyFont="1" applyFill="1" applyAlignment="1">
      <alignment horizontal="justify" wrapText="1"/>
    </xf>
    <xf numFmtId="4" fontId="26" fillId="0" borderId="0" xfId="2" applyNumberFormat="1" applyFont="1" applyFill="1" applyAlignment="1">
      <alignment vertical="top" wrapText="1"/>
    </xf>
    <xf numFmtId="4" fontId="21" fillId="0" borderId="0" xfId="2" applyNumberFormat="1" applyFont="1" applyFill="1" applyAlignment="1">
      <alignment horizontal="right" shrinkToFit="1"/>
    </xf>
    <xf numFmtId="49" fontId="26" fillId="0" borderId="0" xfId="2" applyNumberFormat="1" applyFont="1" applyFill="1" applyAlignment="1">
      <alignment horizontal="center" vertical="center" wrapText="1"/>
    </xf>
    <xf numFmtId="4" fontId="7" fillId="0" borderId="0" xfId="2" applyNumberFormat="1" applyFont="1" applyFill="1" applyAlignment="1">
      <alignment wrapText="1"/>
    </xf>
    <xf numFmtId="4" fontId="21" fillId="0" borderId="0" xfId="2" applyNumberFormat="1" applyFont="1" applyFill="1" applyBorder="1" applyAlignment="1">
      <alignment horizontal="justify" vertical="center" wrapText="1"/>
    </xf>
    <xf numFmtId="4" fontId="8" fillId="0" borderId="0" xfId="2" applyNumberFormat="1" applyFont="1" applyFill="1" applyBorder="1" applyAlignment="1">
      <alignment horizontal="center" wrapText="1"/>
    </xf>
    <xf numFmtId="4" fontId="8" fillId="0" borderId="0" xfId="2" applyNumberFormat="1" applyFont="1" applyFill="1" applyBorder="1" applyAlignment="1">
      <alignment horizontal="right" wrapText="1"/>
    </xf>
    <xf numFmtId="4" fontId="9" fillId="0" borderId="0" xfId="2" applyNumberFormat="1" applyFont="1" applyFill="1" applyBorder="1" applyAlignment="1">
      <alignment horizontal="right" wrapText="1"/>
    </xf>
    <xf numFmtId="4" fontId="21" fillId="0" borderId="0" xfId="2" applyNumberFormat="1" applyFont="1" applyFill="1" applyBorder="1" applyAlignment="1">
      <alignment horizontal="right" shrinkToFit="1"/>
    </xf>
    <xf numFmtId="4" fontId="27" fillId="0" borderId="0" xfId="2" applyNumberFormat="1" applyFont="1" applyFill="1" applyBorder="1" applyAlignment="1">
      <alignment horizontal="right" wrapText="1"/>
    </xf>
    <xf numFmtId="4" fontId="26" fillId="0" borderId="0" xfId="2" applyNumberFormat="1" applyFont="1" applyFill="1" applyAlignment="1">
      <alignment horizontal="center"/>
    </xf>
    <xf numFmtId="4" fontId="26" fillId="0" borderId="0" xfId="2" applyNumberFormat="1" applyFont="1" applyFill="1" applyAlignment="1">
      <alignment horizontal="right" wrapText="1"/>
    </xf>
    <xf numFmtId="4" fontId="26" fillId="0" borderId="0" xfId="2" applyNumberFormat="1" applyFont="1" applyFill="1" applyBorder="1" applyAlignment="1">
      <alignment horizontal="right" shrinkToFit="1"/>
    </xf>
    <xf numFmtId="4" fontId="26" fillId="0" borderId="0" xfId="2" applyNumberFormat="1" applyFont="1" applyFill="1" applyBorder="1" applyAlignment="1">
      <alignment horizontal="right" wrapText="1"/>
    </xf>
    <xf numFmtId="49" fontId="26" fillId="0" borderId="0" xfId="0" applyNumberFormat="1" applyFont="1" applyFill="1" applyAlignment="1">
      <alignment horizontal="center" vertical="center" wrapText="1"/>
    </xf>
    <xf numFmtId="4" fontId="21" fillId="0" borderId="0" xfId="0" applyNumberFormat="1" applyFont="1" applyFill="1" applyAlignment="1">
      <alignment horizontal="justify" vertical="top" wrapText="1"/>
    </xf>
    <xf numFmtId="4" fontId="8" fillId="0" borderId="0" xfId="0" applyNumberFormat="1" applyFont="1" applyFill="1" applyBorder="1" applyAlignment="1">
      <alignment horizontal="center" wrapText="1"/>
    </xf>
    <xf numFmtId="4" fontId="8" fillId="0" borderId="0" xfId="0" applyNumberFormat="1" applyFont="1" applyFill="1" applyBorder="1" applyAlignment="1">
      <alignment horizontal="right" wrapText="1"/>
    </xf>
    <xf numFmtId="4" fontId="9" fillId="0" borderId="0" xfId="0" applyNumberFormat="1" applyFont="1" applyFill="1" applyBorder="1" applyAlignment="1">
      <alignment horizontal="right" wrapText="1"/>
    </xf>
    <xf numFmtId="4" fontId="9" fillId="0" borderId="0" xfId="0" applyNumberFormat="1" applyFont="1" applyFill="1" applyAlignment="1">
      <alignment horizontal="center" vertical="center" wrapText="1"/>
    </xf>
    <xf numFmtId="4" fontId="21" fillId="0" borderId="0" xfId="0" applyNumberFormat="1" applyFont="1" applyFill="1" applyAlignment="1">
      <alignment horizontal="justify" wrapText="1"/>
    </xf>
    <xf numFmtId="4" fontId="21" fillId="0" borderId="0" xfId="0" applyNumberFormat="1" applyFont="1" applyFill="1" applyAlignment="1">
      <alignment horizontal="left" vertical="top" wrapText="1"/>
    </xf>
    <xf numFmtId="4" fontId="21" fillId="0" borderId="0" xfId="0" applyNumberFormat="1" applyFont="1" applyFill="1" applyAlignment="1">
      <alignment horizontal="center" vertical="center"/>
    </xf>
    <xf numFmtId="4" fontId="21" fillId="0" borderId="0" xfId="0" applyNumberFormat="1" applyFont="1" applyFill="1" applyAlignment="1">
      <alignment horizontal="right" wrapText="1"/>
    </xf>
    <xf numFmtId="4" fontId="21" fillId="0" borderId="0" xfId="0" applyNumberFormat="1" applyFont="1" applyFill="1" applyBorder="1" applyAlignment="1">
      <alignment horizontal="right" shrinkToFit="1"/>
    </xf>
    <xf numFmtId="4" fontId="21" fillId="0" borderId="0" xfId="0" applyNumberFormat="1" applyFont="1" applyFill="1" applyBorder="1" applyAlignment="1">
      <alignment horizontal="right" wrapText="1"/>
    </xf>
    <xf numFmtId="49" fontId="21" fillId="0" borderId="0" xfId="2" applyNumberFormat="1" applyFont="1" applyFill="1" applyAlignment="1">
      <alignment horizontal="center" vertical="top"/>
    </xf>
    <xf numFmtId="4" fontId="21" fillId="0" borderId="0" xfId="2" applyNumberFormat="1" applyFont="1" applyFill="1" applyBorder="1" applyAlignment="1">
      <alignment horizontal="center" wrapText="1"/>
    </xf>
    <xf numFmtId="4" fontId="51" fillId="0" borderId="0" xfId="0" applyNumberFormat="1" applyFont="1" applyFill="1" applyAlignment="1">
      <alignment horizontal="left" vertical="top" wrapText="1"/>
    </xf>
    <xf numFmtId="4" fontId="21" fillId="0" borderId="0" xfId="0" applyNumberFormat="1" applyFont="1" applyFill="1" applyBorder="1" applyAlignment="1">
      <alignment horizontal="center" wrapText="1"/>
    </xf>
    <xf numFmtId="49" fontId="9" fillId="0" borderId="0" xfId="0" applyNumberFormat="1" applyFont="1" applyFill="1" applyAlignment="1">
      <alignment horizontal="center" vertical="center" wrapText="1"/>
    </xf>
    <xf numFmtId="4" fontId="9" fillId="0" borderId="0" xfId="0" applyNumberFormat="1" applyFont="1" applyFill="1" applyAlignment="1">
      <alignment horizontal="justify" wrapText="1"/>
    </xf>
    <xf numFmtId="4" fontId="21" fillId="0" borderId="0" xfId="0" applyNumberFormat="1" applyFont="1" applyFill="1" applyAlignment="1">
      <alignment horizontal="center"/>
    </xf>
    <xf numFmtId="4" fontId="27" fillId="0" borderId="0" xfId="0" applyNumberFormat="1" applyFont="1" applyFill="1" applyBorder="1" applyAlignment="1">
      <alignment horizontal="right" wrapText="1"/>
    </xf>
    <xf numFmtId="0" fontId="23" fillId="0" borderId="0" xfId="2" applyFill="1"/>
    <xf numFmtId="4" fontId="21" fillId="0" borderId="0" xfId="2" applyNumberFormat="1" applyFont="1" applyFill="1" applyAlignment="1">
      <alignment horizontal="right" vertical="center" shrinkToFit="1"/>
    </xf>
    <xf numFmtId="4" fontId="8" fillId="0" borderId="0" xfId="2" applyNumberFormat="1" applyFont="1" applyFill="1" applyAlignment="1">
      <alignment horizontal="justify" vertical="top" wrapText="1"/>
    </xf>
    <xf numFmtId="0" fontId="8" fillId="0" borderId="0" xfId="2" applyFont="1" applyFill="1"/>
    <xf numFmtId="4" fontId="21" fillId="0" borderId="0" xfId="2" applyNumberFormat="1" applyFont="1" applyFill="1" applyAlignment="1">
      <alignment horizontal="right" vertical="top" shrinkToFit="1"/>
    </xf>
  </cellXfs>
  <cellStyles count="5">
    <cellStyle name="Normal 2" xfId="1"/>
    <cellStyle name="Normal 3" xfId="2"/>
    <cellStyle name="Normal 4" xfId="3"/>
    <cellStyle name="Normal 5" xfId="4"/>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1</xdr:row>
          <xdr:rowOff>0</xdr:rowOff>
        </xdr:from>
        <xdr:to>
          <xdr:col>4</xdr:col>
          <xdr:colOff>752475</xdr:colOff>
          <xdr:row>10</xdr:row>
          <xdr:rowOff>123825</xdr:rowOff>
        </xdr:to>
        <xdr:sp macro="" textlink="">
          <xdr:nvSpPr>
            <xdr:cNvPr id="1049" name="Object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1</xdr:row>
          <xdr:rowOff>0</xdr:rowOff>
        </xdr:from>
        <xdr:to>
          <xdr:col>4</xdr:col>
          <xdr:colOff>819150</xdr:colOff>
          <xdr:row>10</xdr:row>
          <xdr:rowOff>123825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xdr:row>
          <xdr:rowOff>9525</xdr:rowOff>
        </xdr:from>
        <xdr:to>
          <xdr:col>9</xdr:col>
          <xdr:colOff>352425</xdr:colOff>
          <xdr:row>10</xdr:row>
          <xdr:rowOff>152400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8"/>
  <sheetViews>
    <sheetView tabSelected="1" view="pageBreakPreview" topLeftCell="A67" zoomScale="140" zoomScaleNormal="140" zoomScaleSheetLayoutView="140" zoomScalePageLayoutView="140" workbookViewId="0">
      <selection activeCell="G43" sqref="G43"/>
    </sheetView>
  </sheetViews>
  <sheetFormatPr defaultColWidth="9.140625" defaultRowHeight="15.75"/>
  <cols>
    <col min="1" max="1" width="6.140625" style="5" customWidth="1"/>
    <col min="2" max="2" width="10.28515625" style="2" customWidth="1"/>
    <col min="3" max="3" width="7.28515625" style="2" customWidth="1"/>
    <col min="4" max="4" width="13.85546875" style="2" customWidth="1"/>
    <col min="5" max="5" width="11" style="2" customWidth="1"/>
    <col min="6" max="6" width="8.7109375" style="1" customWidth="1"/>
    <col min="7" max="7" width="9.7109375" style="4" customWidth="1"/>
    <col min="8" max="8" width="9" style="4" customWidth="1"/>
    <col min="9" max="9" width="1.5703125" style="4" customWidth="1"/>
    <col min="10" max="10" width="12.28515625" style="4" customWidth="1"/>
    <col min="11" max="13" width="9.140625" style="3"/>
    <col min="14" max="14" width="8.140625" style="3" customWidth="1"/>
    <col min="15" max="15" width="15.7109375" style="3" customWidth="1"/>
    <col min="16" max="24" width="9.140625" style="3"/>
    <col min="25" max="25" width="8.5703125" style="3" customWidth="1"/>
    <col min="26" max="16384" width="9.140625" style="2"/>
  </cols>
  <sheetData>
    <row r="1" spans="1:10" ht="15.75" customHeight="1">
      <c r="A1"/>
      <c r="B1" s="12"/>
      <c r="C1" s="12"/>
      <c r="D1" s="12"/>
      <c r="E1" s="12"/>
      <c r="F1" s="12"/>
      <c r="G1" s="12"/>
      <c r="H1" s="12"/>
      <c r="I1" s="12"/>
      <c r="J1"/>
    </row>
    <row r="2" spans="1:10" ht="15" customHeight="1">
      <c r="A2"/>
      <c r="B2" s="12"/>
      <c r="C2" s="12"/>
      <c r="D2" s="12"/>
      <c r="E2" s="12"/>
      <c r="F2" s="12"/>
      <c r="G2" s="12"/>
      <c r="H2" s="12"/>
      <c r="I2" s="12"/>
      <c r="J2"/>
    </row>
    <row r="3" spans="1:10" ht="15.75" customHeight="1">
      <c r="A3"/>
      <c r="B3" s="12"/>
      <c r="C3" s="12"/>
      <c r="D3" s="12"/>
      <c r="E3" s="12"/>
      <c r="F3" s="12"/>
      <c r="G3" s="12"/>
      <c r="H3" s="12"/>
      <c r="I3" s="12"/>
      <c r="J3"/>
    </row>
    <row r="4" spans="1:10" ht="15.75" customHeight="1">
      <c r="A4"/>
      <c r="B4" s="12"/>
      <c r="C4" s="12"/>
      <c r="D4" s="12"/>
      <c r="E4" s="12"/>
      <c r="F4" s="12"/>
      <c r="G4" s="12"/>
      <c r="H4" s="12"/>
      <c r="I4" s="12"/>
      <c r="J4"/>
    </row>
    <row r="5" spans="1:10" ht="15.75" customHeight="1">
      <c r="A5"/>
      <c r="B5" s="12"/>
      <c r="C5" s="12"/>
      <c r="D5" s="12"/>
      <c r="E5" s="12"/>
      <c r="F5" s="12"/>
      <c r="G5" s="12"/>
      <c r="H5" s="12"/>
      <c r="I5" s="12"/>
      <c r="J5"/>
    </row>
    <row r="6" spans="1:10" ht="15.75" customHeight="1">
      <c r="A6"/>
      <c r="B6" s="12"/>
      <c r="C6" s="12"/>
      <c r="D6" s="12"/>
      <c r="E6" s="12"/>
      <c r="F6" s="12"/>
      <c r="G6" s="12"/>
      <c r="H6" s="12"/>
      <c r="I6" s="12"/>
      <c r="J6"/>
    </row>
    <row r="7" spans="1:10" ht="15.75" customHeight="1">
      <c r="A7"/>
      <c r="B7" s="12"/>
      <c r="C7" s="12"/>
      <c r="D7" s="12"/>
      <c r="E7" s="12"/>
      <c r="F7" s="12"/>
      <c r="G7" s="12"/>
      <c r="H7" s="12"/>
      <c r="I7" s="12"/>
      <c r="J7"/>
    </row>
    <row r="8" spans="1:10" ht="15.75" customHeight="1">
      <c r="A8"/>
      <c r="B8" s="12"/>
      <c r="C8" s="12"/>
      <c r="D8" s="12"/>
      <c r="E8" s="12"/>
      <c r="F8" s="12"/>
      <c r="G8" s="12"/>
      <c r="H8" s="12"/>
      <c r="I8" s="12"/>
      <c r="J8"/>
    </row>
    <row r="9" spans="1:10" ht="15.75" customHeight="1">
      <c r="A9"/>
      <c r="B9" s="12"/>
      <c r="C9" s="12"/>
      <c r="D9" s="12"/>
      <c r="E9" s="12"/>
      <c r="F9" s="12"/>
      <c r="G9" s="12"/>
      <c r="H9" s="12"/>
      <c r="I9" s="12"/>
      <c r="J9"/>
    </row>
    <row r="10" spans="1:10" ht="15" customHeight="1">
      <c r="A10"/>
      <c r="B10" s="12"/>
      <c r="C10" s="12"/>
      <c r="D10" s="12"/>
      <c r="E10" s="12"/>
      <c r="F10" s="12"/>
      <c r="G10" s="12"/>
      <c r="H10" s="12"/>
      <c r="I10" s="12"/>
      <c r="J10"/>
    </row>
    <row r="11" spans="1:10" ht="15" customHeight="1">
      <c r="A11"/>
      <c r="B11" s="12"/>
      <c r="C11" s="12"/>
      <c r="D11" s="12"/>
      <c r="E11" s="12"/>
      <c r="F11" s="12"/>
      <c r="G11" s="12"/>
      <c r="H11" s="12"/>
      <c r="I11" s="12"/>
      <c r="J11"/>
    </row>
    <row r="12" spans="1:10" ht="15.75" customHeight="1">
      <c r="A12"/>
      <c r="B12" s="12"/>
      <c r="C12" s="12"/>
      <c r="D12" s="12"/>
      <c r="E12" s="12"/>
      <c r="F12" s="12"/>
      <c r="G12" s="12"/>
      <c r="H12" s="12"/>
      <c r="I12" s="12"/>
      <c r="J12"/>
    </row>
    <row r="13" spans="1:10" ht="15.75" customHeight="1">
      <c r="A13" s="389" t="s">
        <v>6</v>
      </c>
      <c r="B13" s="389"/>
      <c r="C13" s="13"/>
      <c r="D13" s="390" t="s">
        <v>22</v>
      </c>
      <c r="E13" s="390"/>
      <c r="F13" s="390"/>
      <c r="G13" s="390"/>
      <c r="H13" s="390"/>
      <c r="I13" s="13"/>
      <c r="J13" s="13"/>
    </row>
    <row r="14" spans="1:10" ht="18.75" customHeight="1">
      <c r="A14" s="33"/>
      <c r="B14" s="33"/>
      <c r="C14" s="13"/>
      <c r="D14" s="390"/>
      <c r="E14" s="390"/>
      <c r="F14" s="390"/>
      <c r="G14" s="390"/>
      <c r="H14" s="390"/>
      <c r="I14" s="13"/>
      <c r="J14" s="13"/>
    </row>
    <row r="15" spans="1:10" ht="15.75" customHeight="1">
      <c r="A15" s="33"/>
      <c r="B15" s="33"/>
      <c r="C15" s="13"/>
      <c r="D15" s="15"/>
      <c r="E15" s="15"/>
      <c r="F15" s="15"/>
      <c r="G15" s="15"/>
      <c r="H15" s="15"/>
      <c r="I15" s="13"/>
      <c r="J15" s="13"/>
    </row>
    <row r="16" spans="1:10" ht="15.75" customHeight="1">
      <c r="A16" s="389" t="s">
        <v>7</v>
      </c>
      <c r="B16" s="389"/>
      <c r="C16" s="16"/>
      <c r="D16" s="391" t="s">
        <v>23</v>
      </c>
      <c r="E16" s="391"/>
      <c r="F16" s="391"/>
      <c r="G16" s="391"/>
      <c r="H16" s="391"/>
      <c r="I16" s="16"/>
      <c r="J16" s="16"/>
    </row>
    <row r="17" spans="1:10" ht="36.75" customHeight="1">
      <c r="A17" s="33"/>
      <c r="B17" s="33"/>
      <c r="C17" s="16"/>
      <c r="D17" s="391"/>
      <c r="E17" s="391"/>
      <c r="F17" s="391"/>
      <c r="G17" s="391"/>
      <c r="H17" s="391"/>
      <c r="I17" s="16"/>
      <c r="J17" s="16"/>
    </row>
    <row r="18" spans="1:10" ht="15.75" customHeight="1">
      <c r="A18" s="34"/>
      <c r="B18" s="34"/>
      <c r="C18" s="16"/>
      <c r="D18" s="18"/>
      <c r="E18" s="18"/>
      <c r="F18" s="18"/>
      <c r="G18" s="18"/>
      <c r="H18" s="18"/>
      <c r="I18" s="16"/>
      <c r="J18" s="16"/>
    </row>
    <row r="19" spans="1:10" ht="15.75" customHeight="1">
      <c r="A19" s="389" t="s">
        <v>8</v>
      </c>
      <c r="B19" s="389"/>
      <c r="C19" s="16"/>
      <c r="D19" s="390" t="s">
        <v>18</v>
      </c>
      <c r="E19" s="390"/>
      <c r="F19" s="390"/>
      <c r="G19" s="390"/>
      <c r="H19" s="15"/>
      <c r="I19" s="16"/>
      <c r="J19" s="16"/>
    </row>
    <row r="20" spans="1:10" ht="16.5" customHeight="1">
      <c r="A20" s="34"/>
      <c r="B20" s="34"/>
      <c r="C20" s="16"/>
      <c r="D20" s="390"/>
      <c r="E20" s="390"/>
      <c r="F20" s="390"/>
      <c r="G20" s="390"/>
      <c r="H20" s="15"/>
      <c r="I20" s="16"/>
      <c r="J20" s="16"/>
    </row>
    <row r="21" spans="1:10" ht="15.75" customHeight="1">
      <c r="A21" s="34"/>
      <c r="B21" s="34"/>
      <c r="C21" s="16"/>
      <c r="D21" s="14"/>
      <c r="E21" s="14"/>
      <c r="F21" s="14"/>
      <c r="G21" s="15"/>
      <c r="H21" s="15"/>
      <c r="I21" s="16"/>
      <c r="J21" s="16"/>
    </row>
    <row r="22" spans="1:10" ht="14.25" customHeight="1">
      <c r="A22" s="34"/>
      <c r="B22" s="34"/>
      <c r="C22" s="16"/>
      <c r="D22" s="14"/>
      <c r="E22" s="14"/>
      <c r="F22" s="14"/>
      <c r="G22" s="15"/>
      <c r="H22" s="15"/>
      <c r="I22" s="16"/>
      <c r="J22" s="16"/>
    </row>
    <row r="23" spans="1:10" ht="16.5" customHeight="1">
      <c r="A23" s="34"/>
      <c r="B23" s="34"/>
      <c r="C23" s="16"/>
      <c r="D23" s="17"/>
      <c r="E23" s="17"/>
      <c r="F23" s="16"/>
      <c r="G23" s="16"/>
      <c r="H23" s="16"/>
      <c r="I23" s="16"/>
      <c r="J23" s="16"/>
    </row>
    <row r="24" spans="1:10" ht="20.25" customHeight="1">
      <c r="A24" s="389" t="s">
        <v>4</v>
      </c>
      <c r="B24" s="389"/>
      <c r="C24" s="408"/>
      <c r="D24" s="414" t="s">
        <v>241</v>
      </c>
      <c r="E24" s="415"/>
      <c r="F24" s="415"/>
      <c r="G24" s="415"/>
      <c r="H24" s="416"/>
      <c r="I24" s="19"/>
      <c r="J24" s="20"/>
    </row>
    <row r="25" spans="1:10" ht="20.25" customHeight="1">
      <c r="A25" s="34"/>
      <c r="B25" s="34"/>
      <c r="C25" s="408"/>
      <c r="D25" s="411" t="s">
        <v>288</v>
      </c>
      <c r="E25" s="412"/>
      <c r="F25" s="412"/>
      <c r="G25" s="412"/>
      <c r="H25" s="413"/>
      <c r="I25" s="30"/>
      <c r="J25" s="30"/>
    </row>
    <row r="26" spans="1:10" ht="20.25" customHeight="1">
      <c r="A26" s="34"/>
      <c r="B26" s="34"/>
      <c r="C26" s="9"/>
      <c r="D26" s="31"/>
      <c r="E26" s="31"/>
      <c r="F26" s="31"/>
      <c r="G26" s="30"/>
      <c r="H26" s="30"/>
      <c r="I26" s="30"/>
      <c r="J26" s="30"/>
    </row>
    <row r="27" spans="1:10" ht="20.25" customHeight="1">
      <c r="A27" s="34"/>
      <c r="B27" s="34"/>
      <c r="C27" s="9"/>
      <c r="D27" s="31"/>
      <c r="E27" s="31"/>
      <c r="F27" s="31"/>
      <c r="G27" s="30"/>
      <c r="H27" s="30"/>
      <c r="I27" s="30"/>
      <c r="J27" s="30"/>
    </row>
    <row r="28" spans="1:10" ht="15.75" customHeight="1">
      <c r="A28" s="34"/>
      <c r="B28" s="34"/>
      <c r="C28" s="16"/>
      <c r="D28" s="21"/>
      <c r="E28" s="21"/>
      <c r="F28" s="21"/>
      <c r="G28" s="22"/>
      <c r="H28" s="21"/>
      <c r="I28" s="21"/>
      <c r="J28" s="21"/>
    </row>
    <row r="29" spans="1:10" ht="15.75" customHeight="1">
      <c r="A29" s="389" t="s">
        <v>13</v>
      </c>
      <c r="B29" s="389"/>
      <c r="C29" s="16"/>
      <c r="D29" s="399" t="s">
        <v>14</v>
      </c>
      <c r="E29" s="399"/>
      <c r="F29" s="399"/>
      <c r="G29" s="22"/>
      <c r="H29" s="21"/>
      <c r="I29" s="21"/>
      <c r="J29" s="21"/>
    </row>
    <row r="30" spans="1:10" ht="15.75" customHeight="1">
      <c r="A30" s="33"/>
      <c r="B30" s="33"/>
      <c r="C30" s="16"/>
      <c r="D30" s="399"/>
      <c r="E30" s="399"/>
      <c r="F30" s="399"/>
      <c r="G30" s="22"/>
      <c r="H30" s="21"/>
      <c r="I30" s="21"/>
      <c r="J30" s="21"/>
    </row>
    <row r="31" spans="1:10" ht="15.75" customHeight="1">
      <c r="A31" s="34"/>
      <c r="B31" s="34"/>
      <c r="C31" s="16"/>
      <c r="D31" s="399"/>
      <c r="E31" s="399"/>
      <c r="F31" s="399"/>
      <c r="G31" s="22"/>
      <c r="H31" s="21"/>
      <c r="I31" s="21"/>
      <c r="J31" s="21"/>
    </row>
    <row r="32" spans="1:10" ht="15.75" customHeight="1">
      <c r="A32" s="34"/>
      <c r="B32" s="34"/>
      <c r="C32" s="16"/>
      <c r="D32" s="17"/>
      <c r="E32" s="17"/>
      <c r="F32" s="17"/>
      <c r="G32" s="16"/>
      <c r="H32" s="16"/>
      <c r="I32" s="16"/>
      <c r="J32" s="16"/>
    </row>
    <row r="33" spans="1:12" ht="15" customHeight="1">
      <c r="A33" s="389" t="s">
        <v>10</v>
      </c>
      <c r="B33" s="389"/>
      <c r="C33" s="16"/>
      <c r="D33" s="399" t="s">
        <v>15</v>
      </c>
      <c r="E33" s="399"/>
      <c r="F33" s="399"/>
      <c r="G33" s="15"/>
      <c r="H33" s="15"/>
      <c r="I33" s="16"/>
      <c r="J33" s="16"/>
    </row>
    <row r="34" spans="1:12" ht="15.75" customHeight="1">
      <c r="A34" s="33"/>
      <c r="B34" s="33"/>
      <c r="C34" s="16"/>
      <c r="D34" s="399"/>
      <c r="E34" s="399"/>
      <c r="F34" s="399"/>
      <c r="G34" s="15"/>
      <c r="H34" s="15"/>
      <c r="I34" s="16"/>
      <c r="J34" s="16"/>
    </row>
    <row r="35" spans="1:12" ht="15.75" customHeight="1">
      <c r="A35" s="33"/>
      <c r="B35" s="33"/>
      <c r="C35" s="16"/>
      <c r="D35" s="32"/>
      <c r="E35" s="32"/>
      <c r="F35" s="32"/>
      <c r="G35" s="15"/>
      <c r="H35" s="15"/>
      <c r="I35" s="16"/>
      <c r="J35" s="16"/>
    </row>
    <row r="36" spans="1:12" ht="12.75" customHeight="1">
      <c r="A36" s="33"/>
      <c r="B36" s="33"/>
      <c r="C36" s="16"/>
      <c r="D36" s="32"/>
      <c r="E36" s="32"/>
      <c r="F36" s="32"/>
      <c r="G36" s="15"/>
      <c r="H36" s="15"/>
      <c r="I36" s="16"/>
      <c r="J36" s="16"/>
    </row>
    <row r="37" spans="1:12" ht="15.75" customHeight="1">
      <c r="A37" s="34"/>
      <c r="B37" s="34"/>
      <c r="C37" s="16"/>
      <c r="D37" s="15"/>
      <c r="E37" s="15"/>
      <c r="F37" s="15"/>
      <c r="G37" s="15"/>
      <c r="H37" s="15"/>
      <c r="I37" s="16"/>
      <c r="J37" s="16"/>
    </row>
    <row r="38" spans="1:12" ht="15.75" customHeight="1">
      <c r="A38" s="389" t="s">
        <v>1</v>
      </c>
      <c r="B38" s="389"/>
      <c r="C38" s="16"/>
      <c r="D38" s="198" t="s">
        <v>150</v>
      </c>
      <c r="E38" s="15"/>
      <c r="F38" s="15"/>
      <c r="G38" s="23"/>
      <c r="H38" s="16"/>
      <c r="I38" s="16"/>
      <c r="J38" s="16"/>
    </row>
    <row r="39" spans="1:12" ht="15.75" customHeight="1">
      <c r="A39" s="389" t="s">
        <v>0</v>
      </c>
      <c r="B39" s="389"/>
      <c r="C39" s="16"/>
      <c r="D39" s="198" t="s">
        <v>149</v>
      </c>
      <c r="E39" s="15"/>
      <c r="F39" s="15"/>
      <c r="G39" s="23"/>
      <c r="H39" s="16"/>
      <c r="I39" s="16"/>
      <c r="J39" s="16"/>
    </row>
    <row r="40" spans="1:12" ht="15.75" customHeight="1">
      <c r="A40" s="34"/>
      <c r="B40" s="34"/>
      <c r="C40" s="16"/>
      <c r="D40" s="17"/>
      <c r="E40" s="17"/>
      <c r="F40" s="17"/>
      <c r="G40" s="23"/>
      <c r="H40" s="16"/>
      <c r="I40" s="16"/>
      <c r="J40" s="16"/>
    </row>
    <row r="41" spans="1:12" ht="18.75" customHeight="1">
      <c r="A41" s="389" t="s">
        <v>11</v>
      </c>
      <c r="B41" s="389"/>
      <c r="C41" s="16"/>
      <c r="D41" s="46" t="s">
        <v>148</v>
      </c>
      <c r="E41" s="46"/>
      <c r="F41" s="46"/>
      <c r="G41" s="23"/>
      <c r="H41" s="16"/>
      <c r="I41" s="16"/>
      <c r="J41" s="16"/>
    </row>
    <row r="42" spans="1:12" ht="15.75" customHeight="1">
      <c r="A42" s="34"/>
      <c r="B42" s="34"/>
      <c r="C42" s="13"/>
      <c r="D42" s="45" t="s">
        <v>292</v>
      </c>
      <c r="E42" s="17"/>
      <c r="F42" s="17"/>
      <c r="G42" s="23"/>
      <c r="H42" s="24"/>
      <c r="I42" s="13"/>
      <c r="J42" s="13"/>
    </row>
    <row r="43" spans="1:12" ht="15.75" customHeight="1">
      <c r="A43" s="34"/>
      <c r="B43" s="34"/>
      <c r="C43" s="13"/>
      <c r="D43" s="45"/>
      <c r="E43" s="17"/>
      <c r="F43" s="17"/>
      <c r="G43" s="23"/>
      <c r="H43" s="24"/>
      <c r="I43" s="13"/>
      <c r="J43" s="13"/>
    </row>
    <row r="44" spans="1:12" ht="15.75" customHeight="1">
      <c r="A44" s="409" t="s">
        <v>5</v>
      </c>
      <c r="B44" s="409"/>
      <c r="C44" s="13"/>
      <c r="D44" s="15" t="s">
        <v>12</v>
      </c>
      <c r="E44" s="15"/>
      <c r="F44" s="15"/>
      <c r="G44" s="15"/>
      <c r="H44" s="15"/>
      <c r="I44" s="13"/>
      <c r="J44" s="13"/>
    </row>
    <row r="45" spans="1:12" ht="15.75" customHeight="1" thickBot="1">
      <c r="A45" s="317"/>
      <c r="B45" s="317"/>
      <c r="C45" s="13"/>
      <c r="D45" s="15"/>
      <c r="E45" s="15"/>
      <c r="F45" s="15"/>
      <c r="G45" s="15"/>
      <c r="H45" s="15"/>
      <c r="I45" s="13"/>
      <c r="J45" s="13"/>
    </row>
    <row r="46" spans="1:12" ht="14.25" customHeight="1">
      <c r="A46" s="41"/>
      <c r="B46" s="393" t="s">
        <v>16</v>
      </c>
      <c r="C46" s="394"/>
      <c r="D46" s="394"/>
      <c r="E46" s="394"/>
      <c r="F46" s="394"/>
      <c r="G46" s="394"/>
      <c r="H46" s="394"/>
      <c r="I46" s="394"/>
      <c r="J46" s="395"/>
      <c r="K46" s="40"/>
      <c r="L46" s="40"/>
    </row>
    <row r="47" spans="1:12" ht="14.25" customHeight="1" thickBot="1">
      <c r="A47" s="41"/>
      <c r="B47" s="396"/>
      <c r="C47" s="397"/>
      <c r="D47" s="397"/>
      <c r="E47" s="397"/>
      <c r="F47" s="397"/>
      <c r="G47" s="397"/>
      <c r="H47" s="397"/>
      <c r="I47" s="397"/>
      <c r="J47" s="398"/>
      <c r="K47" s="40"/>
      <c r="L47" s="40"/>
    </row>
    <row r="48" spans="1:12" ht="14.25" customHeight="1">
      <c r="A48" s="41"/>
      <c r="B48" s="41"/>
      <c r="C48" s="41"/>
      <c r="D48" s="36"/>
      <c r="E48" s="36"/>
      <c r="F48" s="37"/>
      <c r="G48" s="38"/>
      <c r="H48" s="38"/>
      <c r="I48" s="38"/>
      <c r="J48" s="38"/>
      <c r="K48" s="40"/>
      <c r="L48" s="40"/>
    </row>
    <row r="49" spans="1:14" ht="14.25" customHeight="1">
      <c r="A49" s="35"/>
      <c r="B49" s="35"/>
      <c r="C49" s="35"/>
      <c r="D49" s="35"/>
      <c r="E49" s="35"/>
      <c r="F49" s="35"/>
      <c r="G49" s="8"/>
      <c r="H49" s="8"/>
      <c r="I49" s="8"/>
      <c r="J49" s="8"/>
      <c r="K49" s="40"/>
      <c r="L49" s="40"/>
    </row>
    <row r="50" spans="1:14" ht="14.25" customHeight="1">
      <c r="A50" s="410" t="s">
        <v>19</v>
      </c>
      <c r="B50" s="384" t="s">
        <v>24</v>
      </c>
      <c r="C50" s="384"/>
      <c r="D50" s="384"/>
      <c r="E50" s="384"/>
      <c r="F50" s="384"/>
      <c r="G50" s="384"/>
      <c r="H50" s="384"/>
      <c r="I50" s="384"/>
      <c r="J50" s="384"/>
      <c r="K50" s="40"/>
      <c r="L50" s="40"/>
    </row>
    <row r="51" spans="1:14" ht="14.25" customHeight="1">
      <c r="A51" s="410"/>
      <c r="B51" s="384"/>
      <c r="C51" s="384"/>
      <c r="D51" s="384"/>
      <c r="E51" s="384"/>
      <c r="F51" s="384"/>
      <c r="G51" s="384"/>
      <c r="H51" s="384"/>
      <c r="I51" s="384"/>
      <c r="J51" s="384"/>
      <c r="K51" s="40"/>
      <c r="L51" s="40"/>
    </row>
    <row r="52" spans="1:14" ht="15" customHeight="1">
      <c r="A52" s="39"/>
      <c r="B52" s="39"/>
      <c r="C52" s="39"/>
      <c r="D52" s="39"/>
      <c r="E52" s="39"/>
      <c r="F52" s="39"/>
      <c r="G52" s="39"/>
      <c r="H52" s="39"/>
      <c r="I52" s="39"/>
      <c r="J52" s="39"/>
      <c r="K52" s="40"/>
      <c r="L52" s="40"/>
    </row>
    <row r="53" spans="1:14" ht="16.5" customHeight="1">
      <c r="A53" s="383" t="s">
        <v>20</v>
      </c>
      <c r="B53" s="384" t="s">
        <v>2</v>
      </c>
      <c r="C53" s="384"/>
      <c r="D53" s="384"/>
      <c r="E53" s="384"/>
      <c r="F53" s="384"/>
      <c r="G53" s="384"/>
      <c r="H53" s="385">
        <f>'1A GR-OBR RADOVI_neizvedeni'!J767</f>
        <v>0</v>
      </c>
      <c r="I53" s="385"/>
      <c r="J53" s="385"/>
      <c r="K53" s="40"/>
      <c r="L53" s="40"/>
    </row>
    <row r="54" spans="1:14" ht="16.5" customHeight="1">
      <c r="A54" s="383"/>
      <c r="B54" s="384" t="s">
        <v>9</v>
      </c>
      <c r="C54" s="384"/>
      <c r="D54" s="384"/>
      <c r="E54" s="386"/>
      <c r="F54" s="387"/>
      <c r="G54" s="388"/>
      <c r="H54" s="385">
        <f>H53*0.25</f>
        <v>0</v>
      </c>
      <c r="I54" s="385"/>
      <c r="J54" s="385"/>
      <c r="K54" s="40"/>
      <c r="L54" s="40"/>
    </row>
    <row r="55" spans="1:14" ht="17.25" customHeight="1">
      <c r="A55" s="383"/>
      <c r="B55" s="384" t="s">
        <v>21</v>
      </c>
      <c r="C55" s="384"/>
      <c r="D55" s="384"/>
      <c r="E55" s="384"/>
      <c r="F55" s="384"/>
      <c r="G55" s="384"/>
      <c r="H55" s="385">
        <f>SUM(H53:J54)</f>
        <v>0</v>
      </c>
      <c r="I55" s="385"/>
      <c r="J55" s="385"/>
      <c r="K55" s="40"/>
      <c r="L55" s="40"/>
    </row>
    <row r="56" spans="1:14" ht="14.25" customHeight="1">
      <c r="A56" s="41"/>
      <c r="B56" s="41"/>
      <c r="C56" s="41"/>
      <c r="D56" s="36"/>
      <c r="E56" s="36"/>
      <c r="F56" s="37"/>
      <c r="G56" s="38"/>
      <c r="H56" s="38"/>
      <c r="I56" s="38"/>
      <c r="J56" s="38"/>
      <c r="K56" s="40"/>
      <c r="L56" s="40"/>
    </row>
    <row r="57" spans="1:14" ht="15" customHeight="1">
      <c r="A57" s="39"/>
      <c r="B57" s="39"/>
      <c r="C57" s="39"/>
      <c r="D57" s="39"/>
      <c r="E57" s="39"/>
      <c r="F57" s="39"/>
      <c r="G57" s="39"/>
      <c r="H57" s="39"/>
      <c r="I57" s="39"/>
      <c r="J57" s="39"/>
      <c r="K57" s="40"/>
      <c r="L57" s="40"/>
    </row>
    <row r="58" spans="1:14" ht="16.5" customHeight="1">
      <c r="A58" s="383" t="s">
        <v>25</v>
      </c>
      <c r="B58" s="384" t="s">
        <v>2</v>
      </c>
      <c r="C58" s="384"/>
      <c r="D58" s="384"/>
      <c r="E58" s="384"/>
      <c r="F58" s="384"/>
      <c r="G58" s="384"/>
      <c r="H58" s="385">
        <f>'1B UREĐENJE OKOLIŠA'!J494</f>
        <v>0</v>
      </c>
      <c r="I58" s="385"/>
      <c r="J58" s="385"/>
      <c r="K58" s="40"/>
      <c r="L58" s="40"/>
    </row>
    <row r="59" spans="1:14" ht="15" customHeight="1">
      <c r="A59" s="383"/>
      <c r="B59" s="384" t="s">
        <v>9</v>
      </c>
      <c r="C59" s="384"/>
      <c r="D59" s="384"/>
      <c r="E59" s="386"/>
      <c r="F59" s="387"/>
      <c r="G59" s="388"/>
      <c r="H59" s="385">
        <f>H58*0.25</f>
        <v>0</v>
      </c>
      <c r="I59" s="385"/>
      <c r="J59" s="385"/>
      <c r="K59" s="40"/>
      <c r="L59" s="40"/>
    </row>
    <row r="60" spans="1:14" ht="17.25" customHeight="1">
      <c r="A60" s="383"/>
      <c r="B60" s="384" t="s">
        <v>26</v>
      </c>
      <c r="C60" s="384"/>
      <c r="D60" s="384"/>
      <c r="E60" s="384"/>
      <c r="F60" s="384"/>
      <c r="G60" s="384"/>
      <c r="H60" s="385">
        <f>SUM(H58:J59)</f>
        <v>0</v>
      </c>
      <c r="I60" s="385"/>
      <c r="J60" s="385"/>
      <c r="K60" s="40"/>
      <c r="L60" s="40"/>
    </row>
    <row r="61" spans="1:14" ht="14.25" customHeight="1">
      <c r="A61" s="41"/>
      <c r="B61" s="41"/>
      <c r="C61" s="41"/>
      <c r="D61" s="36"/>
      <c r="E61" s="36"/>
      <c r="F61" s="37"/>
      <c r="G61" s="38"/>
      <c r="H61" s="407"/>
      <c r="I61" s="407"/>
      <c r="J61" s="407"/>
      <c r="K61" s="43"/>
      <c r="L61" s="44"/>
      <c r="M61" s="44"/>
      <c r="N61" s="44"/>
    </row>
    <row r="62" spans="1:14" ht="14.25" customHeight="1">
      <c r="A62" s="41"/>
      <c r="B62" s="41"/>
      <c r="C62" s="41"/>
      <c r="D62" s="36"/>
      <c r="E62" s="36"/>
      <c r="F62" s="37"/>
      <c r="G62" s="38"/>
      <c r="H62" s="38"/>
      <c r="I62" s="38"/>
      <c r="J62" s="38"/>
      <c r="K62" s="43"/>
      <c r="L62" s="44"/>
      <c r="M62" s="44"/>
      <c r="N62" s="44"/>
    </row>
    <row r="63" spans="1:14" ht="14.25" customHeight="1">
      <c r="A63" s="41"/>
      <c r="B63" s="41"/>
      <c r="C63" s="41"/>
      <c r="D63" s="36"/>
      <c r="E63" s="36"/>
      <c r="F63" s="37"/>
      <c r="G63" s="38"/>
      <c r="H63" s="38"/>
      <c r="I63" s="38"/>
      <c r="J63" s="38"/>
      <c r="K63" s="40"/>
      <c r="L63" s="40"/>
    </row>
    <row r="64" spans="1:14" ht="14.25" customHeight="1">
      <c r="A64" s="41"/>
      <c r="B64" s="41"/>
      <c r="C64" s="41"/>
      <c r="D64" s="36"/>
      <c r="E64" s="36"/>
      <c r="F64" s="37"/>
      <c r="G64" s="38"/>
      <c r="H64" s="38"/>
      <c r="I64" s="38"/>
      <c r="J64" s="38"/>
      <c r="K64" s="40"/>
      <c r="L64" s="40"/>
    </row>
    <row r="65" spans="1:25" ht="14.25" customHeight="1" thickBot="1">
      <c r="A65" s="41"/>
      <c r="B65" s="41"/>
      <c r="C65" s="41"/>
      <c r="D65" s="36"/>
      <c r="E65" s="36"/>
      <c r="F65" s="37"/>
      <c r="G65" s="38"/>
      <c r="H65" s="38"/>
      <c r="I65" s="38"/>
      <c r="J65" s="38"/>
      <c r="K65" s="40"/>
      <c r="L65" s="40"/>
    </row>
    <row r="66" spans="1:25" ht="14.25" customHeight="1">
      <c r="A66" s="400"/>
      <c r="B66" s="401" t="s">
        <v>17</v>
      </c>
      <c r="C66" s="402"/>
      <c r="D66" s="402"/>
      <c r="E66" s="402"/>
      <c r="F66" s="402"/>
      <c r="G66" s="402"/>
      <c r="H66" s="402"/>
      <c r="I66" s="402"/>
      <c r="J66" s="403"/>
      <c r="K66" s="40"/>
      <c r="L66" s="40"/>
    </row>
    <row r="67" spans="1:25" ht="14.25" customHeight="1" thickBot="1">
      <c r="A67" s="400"/>
      <c r="B67" s="404"/>
      <c r="C67" s="405"/>
      <c r="D67" s="405"/>
      <c r="E67" s="405"/>
      <c r="F67" s="405"/>
      <c r="G67" s="405"/>
      <c r="H67" s="405"/>
      <c r="I67" s="405"/>
      <c r="J67" s="406"/>
      <c r="K67" s="40"/>
      <c r="L67" s="40"/>
    </row>
    <row r="68" spans="1:25" ht="14.25" customHeight="1" thickBot="1">
      <c r="A68" s="39"/>
      <c r="B68" s="39"/>
      <c r="C68" s="39"/>
      <c r="D68" s="39"/>
      <c r="E68" s="39"/>
      <c r="F68" s="39"/>
      <c r="G68" s="39"/>
      <c r="H68" s="39"/>
      <c r="I68" s="39"/>
      <c r="J68" s="39"/>
      <c r="K68" s="40"/>
      <c r="L68" s="40"/>
    </row>
    <row r="69" spans="1:25" ht="18.75" customHeight="1" thickBot="1">
      <c r="A69" s="373"/>
      <c r="B69" s="374" t="s">
        <v>2</v>
      </c>
      <c r="C69" s="375"/>
      <c r="D69" s="375"/>
      <c r="E69" s="375"/>
      <c r="F69" s="375"/>
      <c r="G69" s="375"/>
      <c r="H69" s="376">
        <f>H58+H53</f>
        <v>0</v>
      </c>
      <c r="I69" s="377"/>
      <c r="J69" s="378"/>
      <c r="K69" s="40"/>
      <c r="L69" s="40"/>
    </row>
    <row r="70" spans="1:25" ht="18.75" customHeight="1" thickBot="1">
      <c r="A70" s="373"/>
      <c r="B70" s="379" t="s">
        <v>9</v>
      </c>
      <c r="C70" s="380"/>
      <c r="D70" s="380"/>
      <c r="E70" s="380"/>
      <c r="F70" s="380"/>
      <c r="G70" s="380"/>
      <c r="H70" s="376">
        <f>H69*0.25</f>
        <v>0</v>
      </c>
      <c r="I70" s="377"/>
      <c r="J70" s="378"/>
      <c r="K70" s="40"/>
      <c r="L70" s="40"/>
    </row>
    <row r="71" spans="1:25" ht="18.75" customHeight="1" thickBot="1">
      <c r="A71" s="373"/>
      <c r="B71" s="381" t="s">
        <v>3</v>
      </c>
      <c r="C71" s="382"/>
      <c r="D71" s="382"/>
      <c r="E71" s="382"/>
      <c r="F71" s="382"/>
      <c r="G71" s="382"/>
      <c r="H71" s="376">
        <f>SUM(H69:J70)</f>
        <v>0</v>
      </c>
      <c r="I71" s="377"/>
      <c r="J71" s="378"/>
      <c r="K71" s="40"/>
      <c r="L71" s="40"/>
    </row>
    <row r="72" spans="1:25" s="7" customFormat="1" ht="15.75" customHeight="1">
      <c r="A72" s="29"/>
      <c r="B72" s="29"/>
      <c r="C72" s="29"/>
      <c r="D72" s="28"/>
      <c r="E72" s="28"/>
      <c r="F72" s="10"/>
      <c r="G72" s="10"/>
      <c r="H72" s="10"/>
      <c r="I72" s="10"/>
      <c r="J72" s="42"/>
      <c r="K72" s="6"/>
      <c r="L72" s="6"/>
      <c r="M72" s="6"/>
      <c r="N72" s="6"/>
      <c r="O72" s="6"/>
      <c r="P72" s="6"/>
      <c r="Q72" s="6"/>
      <c r="R72" s="6"/>
      <c r="S72" s="6"/>
      <c r="T72" s="6"/>
      <c r="U72" s="6"/>
      <c r="V72" s="6"/>
      <c r="W72" s="6"/>
      <c r="X72" s="6"/>
      <c r="Y72" s="6"/>
    </row>
    <row r="73" spans="1:25" s="7" customFormat="1" ht="15.75" customHeight="1">
      <c r="A73" s="29"/>
      <c r="B73" s="29"/>
      <c r="C73" s="29"/>
      <c r="D73" s="28"/>
      <c r="E73" s="28"/>
      <c r="F73" s="10"/>
      <c r="G73" s="10"/>
      <c r="H73" s="10"/>
      <c r="I73" s="10"/>
      <c r="J73" s="42"/>
      <c r="K73" s="6"/>
      <c r="L73" s="6"/>
      <c r="M73" s="6"/>
      <c r="N73" s="6"/>
      <c r="O73" s="6"/>
      <c r="P73" s="6"/>
      <c r="Q73" s="6"/>
      <c r="R73" s="6"/>
      <c r="S73" s="6"/>
      <c r="T73" s="6"/>
      <c r="U73" s="6"/>
      <c r="V73" s="6"/>
      <c r="W73" s="6"/>
      <c r="X73" s="6"/>
      <c r="Y73" s="6"/>
    </row>
    <row r="74" spans="1:25" s="7" customFormat="1" ht="15.75" customHeight="1">
      <c r="A74" s="29"/>
      <c r="B74" s="29"/>
      <c r="C74" s="29"/>
      <c r="D74" s="28"/>
      <c r="E74" s="28"/>
      <c r="F74" s="10"/>
      <c r="G74" s="10"/>
      <c r="H74" s="10"/>
      <c r="I74" s="10"/>
      <c r="J74" s="42"/>
      <c r="K74" s="6"/>
      <c r="L74" s="6"/>
      <c r="M74" s="6"/>
      <c r="N74" s="6"/>
      <c r="O74" s="6"/>
      <c r="P74" s="6"/>
      <c r="Q74" s="6"/>
      <c r="R74" s="6"/>
      <c r="S74" s="6"/>
      <c r="T74" s="6"/>
      <c r="U74" s="6"/>
      <c r="V74" s="6"/>
      <c r="W74" s="6"/>
      <c r="X74" s="6"/>
      <c r="Y74" s="6"/>
    </row>
    <row r="75" spans="1:25" ht="16.5">
      <c r="A75" s="25"/>
      <c r="B75" s="27"/>
      <c r="C75" s="27"/>
      <c r="D75" s="27"/>
      <c r="E75" s="26"/>
      <c r="F75" s="26"/>
      <c r="G75" s="26"/>
      <c r="H75" s="11"/>
      <c r="I75" s="11"/>
      <c r="J75" s="11"/>
    </row>
    <row r="76" spans="1:25" ht="16.5">
      <c r="A76" s="28" t="str">
        <f>A41</f>
        <v>DATUM I MJESTO:</v>
      </c>
      <c r="B76" s="28"/>
      <c r="C76" s="7"/>
      <c r="D76" s="28"/>
      <c r="E76" s="28"/>
      <c r="F76" s="28" t="str">
        <f>A29</f>
        <v>IZRADILI:</v>
      </c>
      <c r="G76" s="7"/>
      <c r="H76" s="7"/>
      <c r="I76" s="7"/>
      <c r="J76" s="7"/>
    </row>
    <row r="77" spans="1:25" ht="16.5">
      <c r="A77" s="28" t="str">
        <f>D41</f>
        <v>06/14, KRIŽEVCI</v>
      </c>
      <c r="B77" s="29"/>
      <c r="C77" s="29"/>
      <c r="D77" s="29"/>
      <c r="E77" s="28"/>
      <c r="F77" s="392" t="str">
        <f>D29</f>
        <v xml:space="preserve">MARTINA KAŠIK dipl.ing.arh.                 MARKO KAŠIK dipl.ing.građ.                        </v>
      </c>
      <c r="G77" s="392"/>
      <c r="H77" s="392"/>
      <c r="I77" s="392"/>
      <c r="J77" s="7"/>
    </row>
    <row r="78" spans="1:25" ht="16.5">
      <c r="A78" s="45"/>
      <c r="B78" s="29"/>
      <c r="C78" s="29"/>
      <c r="D78" s="28"/>
      <c r="E78" s="28"/>
      <c r="F78" s="392"/>
      <c r="G78" s="392"/>
      <c r="H78" s="392"/>
      <c r="I78" s="392"/>
      <c r="J78" s="7"/>
    </row>
  </sheetData>
  <mergeCells count="48">
    <mergeCell ref="C24:C25"/>
    <mergeCell ref="A44:B44"/>
    <mergeCell ref="A33:B33"/>
    <mergeCell ref="A50:A51"/>
    <mergeCell ref="B50:J51"/>
    <mergeCell ref="A38:B38"/>
    <mergeCell ref="D25:H25"/>
    <mergeCell ref="D24:H24"/>
    <mergeCell ref="D33:F34"/>
    <mergeCell ref="A24:B24"/>
    <mergeCell ref="A41:B41"/>
    <mergeCell ref="F77:I78"/>
    <mergeCell ref="B46:J47"/>
    <mergeCell ref="A39:B39"/>
    <mergeCell ref="A29:B29"/>
    <mergeCell ref="D29:F31"/>
    <mergeCell ref="A58:A60"/>
    <mergeCell ref="B58:G58"/>
    <mergeCell ref="H58:J58"/>
    <mergeCell ref="B59:D59"/>
    <mergeCell ref="E59:G59"/>
    <mergeCell ref="H59:J59"/>
    <mergeCell ref="B60:G60"/>
    <mergeCell ref="H60:J60"/>
    <mergeCell ref="A66:A67"/>
    <mergeCell ref="B66:J67"/>
    <mergeCell ref="H61:J61"/>
    <mergeCell ref="A13:B13"/>
    <mergeCell ref="D13:H14"/>
    <mergeCell ref="A16:B16"/>
    <mergeCell ref="D16:H17"/>
    <mergeCell ref="A19:B19"/>
    <mergeCell ref="D19:G20"/>
    <mergeCell ref="A53:A55"/>
    <mergeCell ref="B53:G53"/>
    <mergeCell ref="H53:J53"/>
    <mergeCell ref="B54:D54"/>
    <mergeCell ref="H54:J54"/>
    <mergeCell ref="B55:G55"/>
    <mergeCell ref="H55:J55"/>
    <mergeCell ref="E54:G54"/>
    <mergeCell ref="A69:A71"/>
    <mergeCell ref="B69:G69"/>
    <mergeCell ref="H69:J69"/>
    <mergeCell ref="B70:G70"/>
    <mergeCell ref="H70:J70"/>
    <mergeCell ref="B71:G71"/>
    <mergeCell ref="H71:J71"/>
  </mergeCells>
  <phoneticPr fontId="0" type="noConversion"/>
  <pageMargins left="0.98425196850393704" right="0.31496062992125984" top="0.78740157480314965" bottom="0.98425196850393704" header="0.51181102362204722" footer="0.51181102362204722"/>
  <pageSetup paperSize="9" orientation="portrait" r:id="rId1"/>
  <headerFooter differentFirst="1">
    <oddHeader xml:space="preserve">&amp;L&amp;"Arial Narrow,Regular"KAŠIK D.O.O.  &amp;"Arial,Regular" 
                                                                                                                                                      </oddHeader>
    <oddFooter>&amp;L&amp;"Arial Narrow,Regular"&amp;8INVESTITOR: OPĆINA GORNJA RIJEKA 
GRAĐEVINA: POSLOVNA ZGRADA &amp;R&amp;"Arial Narrow,Regular"&amp;P</oddFooter>
  </headerFooter>
  <rowBreaks count="1" manualBreakCount="1">
    <brk id="45" max="9" man="1"/>
  </rowBreaks>
  <drawing r:id="rId2"/>
  <legacyDrawing r:id="rId3"/>
  <oleObjects>
    <mc:AlternateContent xmlns:mc="http://schemas.openxmlformats.org/markup-compatibility/2006">
      <mc:Choice Requires="x14">
        <oleObject progId="AutoCAD LT.Drawing.16" shapeId="1049" r:id="rId4">
          <objectPr defaultSize="0" autoPict="0" r:id="rId5">
            <anchor moveWithCells="1" sizeWithCells="1">
              <from>
                <xdr:col>0</xdr:col>
                <xdr:colOff>19050</xdr:colOff>
                <xdr:row>1</xdr:row>
                <xdr:rowOff>0</xdr:rowOff>
              </from>
              <to>
                <xdr:col>4</xdr:col>
                <xdr:colOff>752475</xdr:colOff>
                <xdr:row>10</xdr:row>
                <xdr:rowOff>123825</xdr:rowOff>
              </to>
            </anchor>
          </objectPr>
        </oleObject>
      </mc:Choice>
      <mc:Fallback>
        <oleObject progId="AutoCAD LT.Drawing.16" shapeId="104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84"/>
  <sheetViews>
    <sheetView topLeftCell="A764" zoomScale="140" zoomScaleNormal="140" zoomScaleSheetLayoutView="100" zoomScalePageLayoutView="140" workbookViewId="0">
      <selection activeCell="B764" sqref="B764:I764"/>
    </sheetView>
  </sheetViews>
  <sheetFormatPr defaultColWidth="9.140625" defaultRowHeight="15.75"/>
  <cols>
    <col min="1" max="1" width="6.140625" style="52" customWidth="1"/>
    <col min="2" max="2" width="10.28515625" style="48" customWidth="1"/>
    <col min="3" max="3" width="7.28515625" style="48" customWidth="1"/>
    <col min="4" max="4" width="13.7109375" style="48" customWidth="1"/>
    <col min="5" max="5" width="13.42578125" style="48" customWidth="1"/>
    <col min="6" max="6" width="7.140625" style="51" customWidth="1"/>
    <col min="7" max="7" width="9.7109375" style="50" customWidth="1"/>
    <col min="8" max="8" width="9" style="50" customWidth="1"/>
    <col min="9" max="9" width="1.5703125" style="50" customWidth="1"/>
    <col min="10" max="10" width="12.28515625" style="50" customWidth="1"/>
    <col min="11" max="11" width="15.5703125" style="49" customWidth="1"/>
    <col min="12" max="13" width="9.140625" style="49"/>
    <col min="14" max="14" width="8.140625" style="49" customWidth="1"/>
    <col min="15" max="15" width="15.7109375" style="49" customWidth="1"/>
    <col min="16" max="24" width="9.140625" style="49"/>
    <col min="25" max="25" width="8.5703125" style="49" customWidth="1"/>
    <col min="26" max="16384" width="9.140625" style="48"/>
  </cols>
  <sheetData>
    <row r="1" spans="1:10" ht="15.75" customHeight="1">
      <c r="A1" s="77"/>
      <c r="B1" s="213"/>
      <c r="C1" s="213"/>
      <c r="D1" s="213"/>
      <c r="E1" s="213"/>
      <c r="F1" s="213"/>
      <c r="G1" s="213"/>
      <c r="H1" s="213"/>
      <c r="I1" s="213"/>
      <c r="J1" s="77"/>
    </row>
    <row r="2" spans="1:10" ht="15" customHeight="1">
      <c r="A2" s="77"/>
      <c r="B2" s="213"/>
      <c r="C2" s="213"/>
      <c r="D2" s="213"/>
      <c r="E2" s="213"/>
      <c r="F2" s="213"/>
      <c r="G2" s="213"/>
      <c r="H2" s="213"/>
      <c r="I2" s="213"/>
      <c r="J2" s="77"/>
    </row>
    <row r="3" spans="1:10" ht="15.75" customHeight="1">
      <c r="A3" s="77"/>
      <c r="B3" s="213"/>
      <c r="C3" s="213"/>
      <c r="D3" s="213"/>
      <c r="E3" s="213"/>
      <c r="F3" s="213"/>
      <c r="G3" s="213"/>
      <c r="H3" s="213"/>
      <c r="I3" s="213"/>
      <c r="J3" s="77"/>
    </row>
    <row r="4" spans="1:10" ht="15.75" customHeight="1">
      <c r="A4" s="77"/>
      <c r="B4" s="213"/>
      <c r="C4" s="213"/>
      <c r="D4" s="213"/>
      <c r="E4" s="213"/>
      <c r="F4" s="213"/>
      <c r="G4" s="213"/>
      <c r="H4" s="213"/>
      <c r="I4" s="213"/>
      <c r="J4" s="77"/>
    </row>
    <row r="5" spans="1:10" ht="15.75" customHeight="1">
      <c r="A5" s="77"/>
      <c r="B5" s="213"/>
      <c r="C5" s="213"/>
      <c r="D5" s="213"/>
      <c r="E5" s="213"/>
      <c r="F5" s="213"/>
      <c r="G5" s="213"/>
      <c r="H5" s="213"/>
      <c r="I5" s="213"/>
      <c r="J5" s="77"/>
    </row>
    <row r="6" spans="1:10" ht="15.75" customHeight="1">
      <c r="A6" s="77"/>
      <c r="B6" s="213"/>
      <c r="C6" s="213"/>
      <c r="D6" s="213"/>
      <c r="E6" s="213"/>
      <c r="F6" s="213"/>
      <c r="G6" s="213"/>
      <c r="H6" s="213"/>
      <c r="I6" s="213"/>
      <c r="J6" s="77"/>
    </row>
    <row r="7" spans="1:10" ht="15.75" customHeight="1">
      <c r="A7" s="77"/>
      <c r="B7" s="213"/>
      <c r="C7" s="213"/>
      <c r="D7" s="213"/>
      <c r="E7" s="213"/>
      <c r="F7" s="213"/>
      <c r="G7" s="213"/>
      <c r="H7" s="213"/>
      <c r="I7" s="213"/>
      <c r="J7" s="77"/>
    </row>
    <row r="8" spans="1:10" ht="15.75" customHeight="1">
      <c r="A8" s="77"/>
      <c r="B8" s="213"/>
      <c r="C8" s="213"/>
      <c r="D8" s="213"/>
      <c r="E8" s="213"/>
      <c r="F8" s="213"/>
      <c r="G8" s="213"/>
      <c r="H8" s="213"/>
      <c r="I8" s="213"/>
      <c r="J8" s="77"/>
    </row>
    <row r="9" spans="1:10" ht="15.75" customHeight="1">
      <c r="A9" s="77"/>
      <c r="B9" s="213"/>
      <c r="C9" s="213"/>
      <c r="D9" s="213"/>
      <c r="E9" s="213"/>
      <c r="F9" s="213"/>
      <c r="G9" s="213"/>
      <c r="H9" s="213"/>
      <c r="I9" s="213"/>
      <c r="J9" s="77"/>
    </row>
    <row r="10" spans="1:10" ht="15" customHeight="1">
      <c r="A10" s="77"/>
      <c r="B10" s="213"/>
      <c r="C10" s="213"/>
      <c r="D10" s="213"/>
      <c r="E10" s="213"/>
      <c r="F10" s="213"/>
      <c r="G10" s="213"/>
      <c r="H10" s="213"/>
      <c r="I10" s="213"/>
      <c r="J10" s="77"/>
    </row>
    <row r="11" spans="1:10" ht="15" customHeight="1">
      <c r="A11" s="77"/>
      <c r="B11" s="213"/>
      <c r="C11" s="213"/>
      <c r="D11" s="213"/>
      <c r="E11" s="213"/>
      <c r="F11" s="213"/>
      <c r="G11" s="213"/>
      <c r="H11" s="213"/>
      <c r="I11" s="213"/>
      <c r="J11" s="77"/>
    </row>
    <row r="12" spans="1:10" ht="15.75" customHeight="1">
      <c r="A12" s="77"/>
      <c r="B12" s="213"/>
      <c r="C12" s="213"/>
      <c r="D12" s="213"/>
      <c r="E12" s="213"/>
      <c r="F12" s="213"/>
      <c r="G12" s="213"/>
      <c r="H12" s="213"/>
      <c r="I12" s="213"/>
      <c r="J12" s="77"/>
    </row>
    <row r="13" spans="1:10" ht="15.75" customHeight="1">
      <c r="A13" s="443" t="s">
        <v>6</v>
      </c>
      <c r="B13" s="443"/>
      <c r="C13" s="197"/>
      <c r="D13" s="444" t="s">
        <v>151</v>
      </c>
      <c r="E13" s="444"/>
      <c r="F13" s="444"/>
      <c r="G13" s="444"/>
      <c r="H13" s="444"/>
      <c r="I13" s="197"/>
      <c r="J13" s="197"/>
    </row>
    <row r="14" spans="1:10" ht="15.75" customHeight="1">
      <c r="A14" s="204"/>
      <c r="B14" s="204"/>
      <c r="C14" s="197"/>
      <c r="D14" s="444"/>
      <c r="E14" s="444"/>
      <c r="F14" s="444"/>
      <c r="G14" s="444"/>
      <c r="H14" s="444"/>
      <c r="I14" s="197"/>
      <c r="J14" s="197"/>
    </row>
    <row r="15" spans="1:10" ht="15.75" customHeight="1">
      <c r="A15" s="204"/>
      <c r="B15" s="204"/>
      <c r="C15" s="197"/>
      <c r="D15" s="211"/>
      <c r="E15" s="211"/>
      <c r="F15" s="211"/>
      <c r="G15" s="211"/>
      <c r="H15" s="211"/>
      <c r="I15" s="197"/>
      <c r="J15" s="197"/>
    </row>
    <row r="16" spans="1:10" ht="15.75" customHeight="1">
      <c r="A16" s="204"/>
      <c r="B16" s="204"/>
      <c r="C16" s="197"/>
      <c r="D16" s="198"/>
      <c r="E16" s="198"/>
      <c r="F16" s="198"/>
      <c r="G16" s="198"/>
      <c r="H16" s="198"/>
      <c r="I16" s="197"/>
      <c r="J16" s="197"/>
    </row>
    <row r="17" spans="1:10" ht="15.75" customHeight="1">
      <c r="A17" s="443" t="s">
        <v>7</v>
      </c>
      <c r="B17" s="443"/>
      <c r="C17" s="79"/>
      <c r="D17" s="445" t="s">
        <v>23</v>
      </c>
      <c r="E17" s="445"/>
      <c r="F17" s="445"/>
      <c r="G17" s="445"/>
      <c r="H17" s="445"/>
      <c r="I17" s="79"/>
      <c r="J17" s="79"/>
    </row>
    <row r="18" spans="1:10" ht="21.75" customHeight="1">
      <c r="A18" s="204"/>
      <c r="B18" s="204"/>
      <c r="C18" s="79"/>
      <c r="D18" s="445"/>
      <c r="E18" s="445"/>
      <c r="F18" s="445"/>
      <c r="G18" s="445"/>
      <c r="H18" s="445"/>
      <c r="I18" s="79"/>
      <c r="J18" s="79"/>
    </row>
    <row r="19" spans="1:10" ht="16.5" customHeight="1">
      <c r="A19" s="204"/>
      <c r="B19" s="204"/>
      <c r="C19" s="79"/>
      <c r="D19" s="445"/>
      <c r="E19" s="445"/>
      <c r="F19" s="445"/>
      <c r="G19" s="445"/>
      <c r="H19" s="445"/>
      <c r="I19" s="79"/>
      <c r="J19" s="79"/>
    </row>
    <row r="20" spans="1:10" ht="15.75" customHeight="1">
      <c r="A20" s="203"/>
      <c r="B20" s="203"/>
      <c r="C20" s="79"/>
      <c r="D20" s="212"/>
      <c r="E20" s="212"/>
      <c r="F20" s="212"/>
      <c r="G20" s="212"/>
      <c r="H20" s="212"/>
      <c r="I20" s="79"/>
      <c r="J20" s="79"/>
    </row>
    <row r="21" spans="1:10" ht="15.75" customHeight="1">
      <c r="A21" s="443" t="s">
        <v>8</v>
      </c>
      <c r="B21" s="443"/>
      <c r="C21" s="79"/>
      <c r="D21" s="444" t="s">
        <v>18</v>
      </c>
      <c r="E21" s="444"/>
      <c r="F21" s="444"/>
      <c r="G21" s="444"/>
      <c r="H21" s="198"/>
      <c r="I21" s="79"/>
      <c r="J21" s="79"/>
    </row>
    <row r="22" spans="1:10" ht="16.5" customHeight="1">
      <c r="A22" s="203"/>
      <c r="B22" s="203"/>
      <c r="C22" s="79"/>
      <c r="D22" s="444"/>
      <c r="E22" s="444"/>
      <c r="F22" s="444"/>
      <c r="G22" s="444"/>
      <c r="H22" s="198"/>
      <c r="I22" s="79"/>
      <c r="J22" s="79"/>
    </row>
    <row r="23" spans="1:10" ht="15.75" customHeight="1">
      <c r="A23" s="203"/>
      <c r="B23" s="203"/>
      <c r="C23" s="79"/>
      <c r="D23" s="211"/>
      <c r="E23" s="211"/>
      <c r="F23" s="211"/>
      <c r="G23" s="198"/>
      <c r="H23" s="198"/>
      <c r="I23" s="79"/>
      <c r="J23" s="79"/>
    </row>
    <row r="24" spans="1:10" ht="14.25" customHeight="1">
      <c r="A24" s="203"/>
      <c r="B24" s="203"/>
      <c r="C24" s="79"/>
      <c r="D24" s="211"/>
      <c r="E24" s="211"/>
      <c r="F24" s="211"/>
      <c r="G24" s="198"/>
      <c r="H24" s="198"/>
      <c r="I24" s="79"/>
      <c r="J24" s="79"/>
    </row>
    <row r="25" spans="1:10" ht="16.5" customHeight="1">
      <c r="A25" s="203"/>
      <c r="B25" s="203"/>
      <c r="C25" s="79"/>
      <c r="D25" s="201"/>
      <c r="E25" s="201"/>
      <c r="F25" s="79"/>
      <c r="G25" s="79"/>
      <c r="H25" s="79"/>
      <c r="I25" s="79"/>
      <c r="J25" s="79"/>
    </row>
    <row r="26" spans="1:10" ht="20.25" customHeight="1">
      <c r="A26" s="443" t="s">
        <v>4</v>
      </c>
      <c r="B26" s="443"/>
      <c r="C26" s="457" t="s">
        <v>289</v>
      </c>
      <c r="D26" s="453" t="s">
        <v>241</v>
      </c>
      <c r="E26" s="453"/>
      <c r="F26" s="453"/>
      <c r="G26" s="453"/>
      <c r="H26" s="453"/>
      <c r="I26" s="453"/>
      <c r="J26" s="210"/>
    </row>
    <row r="27" spans="1:10" ht="20.25" customHeight="1">
      <c r="A27" s="203"/>
      <c r="B27" s="203"/>
      <c r="C27" s="457"/>
      <c r="D27" s="454" t="s">
        <v>288</v>
      </c>
      <c r="E27" s="455"/>
      <c r="F27" s="455"/>
      <c r="G27" s="455"/>
      <c r="H27" s="455"/>
      <c r="I27" s="456"/>
      <c r="J27" s="207"/>
    </row>
    <row r="28" spans="1:10" ht="20.25" customHeight="1">
      <c r="A28" s="203"/>
      <c r="B28" s="203"/>
      <c r="C28" s="209"/>
      <c r="D28" s="208"/>
      <c r="E28" s="208"/>
      <c r="F28" s="208"/>
      <c r="G28" s="207"/>
      <c r="H28" s="207"/>
      <c r="I28" s="207"/>
      <c r="J28" s="207"/>
    </row>
    <row r="29" spans="1:10" ht="20.25" customHeight="1">
      <c r="A29" s="203"/>
      <c r="B29" s="203"/>
      <c r="C29" s="209"/>
      <c r="D29" s="208"/>
      <c r="E29" s="208"/>
      <c r="F29" s="208"/>
      <c r="G29" s="207"/>
      <c r="H29" s="207"/>
      <c r="I29" s="207"/>
      <c r="J29" s="207"/>
    </row>
    <row r="30" spans="1:10" ht="15.75" customHeight="1">
      <c r="A30" s="203"/>
      <c r="B30" s="203"/>
      <c r="C30" s="79"/>
      <c r="D30" s="205"/>
      <c r="E30" s="205"/>
      <c r="F30" s="205"/>
      <c r="G30" s="206"/>
      <c r="H30" s="205"/>
      <c r="I30" s="205"/>
      <c r="J30" s="205"/>
    </row>
    <row r="31" spans="1:10" ht="15.75" customHeight="1">
      <c r="A31" s="443" t="s">
        <v>13</v>
      </c>
      <c r="B31" s="443"/>
      <c r="C31" s="79"/>
      <c r="D31" s="399" t="s">
        <v>14</v>
      </c>
      <c r="E31" s="399"/>
      <c r="F31" s="399"/>
      <c r="G31" s="206"/>
      <c r="H31" s="205"/>
      <c r="I31" s="205"/>
      <c r="J31" s="205"/>
    </row>
    <row r="32" spans="1:10" ht="15.75" customHeight="1">
      <c r="A32" s="204"/>
      <c r="B32" s="204"/>
      <c r="C32" s="79"/>
      <c r="D32" s="399"/>
      <c r="E32" s="399"/>
      <c r="F32" s="399"/>
      <c r="G32" s="206"/>
      <c r="H32" s="205"/>
      <c r="I32" s="205"/>
      <c r="J32" s="205"/>
    </row>
    <row r="33" spans="1:25" ht="15.75" customHeight="1">
      <c r="A33" s="203"/>
      <c r="B33" s="203"/>
      <c r="C33" s="79"/>
      <c r="D33" s="399"/>
      <c r="E33" s="399"/>
      <c r="F33" s="399"/>
      <c r="G33" s="206"/>
      <c r="H33" s="205"/>
      <c r="I33" s="205"/>
      <c r="J33" s="205"/>
    </row>
    <row r="34" spans="1:25" ht="15.75" customHeight="1">
      <c r="A34" s="203"/>
      <c r="B34" s="203"/>
      <c r="C34" s="79"/>
      <c r="D34" s="201"/>
      <c r="E34" s="201"/>
      <c r="F34" s="201"/>
      <c r="G34" s="79"/>
      <c r="H34" s="79"/>
      <c r="I34" s="79"/>
      <c r="J34" s="79"/>
    </row>
    <row r="35" spans="1:25" ht="15" customHeight="1">
      <c r="A35" s="443" t="s">
        <v>10</v>
      </c>
      <c r="B35" s="443"/>
      <c r="C35" s="79"/>
      <c r="D35" s="399" t="s">
        <v>15</v>
      </c>
      <c r="E35" s="399"/>
      <c r="F35" s="399"/>
      <c r="G35" s="198"/>
      <c r="H35" s="198"/>
      <c r="I35" s="79"/>
      <c r="J35" s="79"/>
    </row>
    <row r="36" spans="1:25" ht="15.75" customHeight="1">
      <c r="A36" s="204"/>
      <c r="B36" s="204"/>
      <c r="C36" s="79"/>
      <c r="D36" s="399"/>
      <c r="E36" s="399"/>
      <c r="F36" s="399"/>
      <c r="G36" s="198"/>
      <c r="H36" s="198"/>
      <c r="I36" s="79"/>
      <c r="J36" s="79"/>
    </row>
    <row r="37" spans="1:25" ht="15.75" customHeight="1">
      <c r="A37" s="204"/>
      <c r="B37" s="204"/>
      <c r="C37" s="79"/>
      <c r="D37" s="47"/>
      <c r="E37" s="47"/>
      <c r="F37" s="47"/>
      <c r="G37" s="198"/>
      <c r="H37" s="198"/>
      <c r="I37" s="79"/>
      <c r="J37" s="79"/>
    </row>
    <row r="38" spans="1:25" ht="12.75" customHeight="1">
      <c r="A38" s="204"/>
      <c r="B38" s="204"/>
      <c r="C38" s="79"/>
      <c r="D38" s="47"/>
      <c r="E38" s="47"/>
      <c r="F38" s="47"/>
      <c r="G38" s="198"/>
      <c r="H38" s="198"/>
      <c r="I38" s="79"/>
      <c r="J38" s="79"/>
    </row>
    <row r="39" spans="1:25" ht="15.75" customHeight="1">
      <c r="A39" s="203"/>
      <c r="B39" s="203"/>
      <c r="C39" s="79"/>
      <c r="D39" s="198"/>
      <c r="E39" s="198"/>
      <c r="F39" s="198"/>
      <c r="G39" s="198"/>
      <c r="H39" s="198"/>
      <c r="I39" s="79"/>
      <c r="J39" s="79"/>
    </row>
    <row r="40" spans="1:25" ht="15.75" customHeight="1">
      <c r="A40" s="443" t="s">
        <v>1</v>
      </c>
      <c r="B40" s="443"/>
      <c r="C40" s="79"/>
      <c r="D40" s="198" t="s">
        <v>150</v>
      </c>
      <c r="E40" s="198"/>
      <c r="F40" s="198"/>
      <c r="G40" s="200"/>
      <c r="H40" s="79"/>
      <c r="I40" s="79"/>
      <c r="J40" s="79"/>
    </row>
    <row r="41" spans="1:25" ht="15.75" customHeight="1">
      <c r="A41" s="443" t="s">
        <v>0</v>
      </c>
      <c r="B41" s="443"/>
      <c r="C41" s="79"/>
      <c r="D41" s="198" t="s">
        <v>149</v>
      </c>
      <c r="E41" s="198"/>
      <c r="F41" s="198"/>
      <c r="G41" s="200"/>
      <c r="H41" s="79"/>
      <c r="I41" s="79"/>
      <c r="J41" s="79"/>
    </row>
    <row r="42" spans="1:25" ht="15.75" customHeight="1">
      <c r="A42" s="203"/>
      <c r="B42" s="203"/>
      <c r="C42" s="79"/>
      <c r="D42" s="201"/>
      <c r="E42" s="201"/>
      <c r="F42" s="201"/>
      <c r="G42" s="200"/>
      <c r="H42" s="79"/>
      <c r="I42" s="79"/>
      <c r="J42" s="79"/>
    </row>
    <row r="43" spans="1:25" ht="18.75" customHeight="1">
      <c r="A43" s="443" t="s">
        <v>11</v>
      </c>
      <c r="B43" s="443"/>
      <c r="C43" s="79"/>
      <c r="D43" s="198" t="s">
        <v>148</v>
      </c>
      <c r="E43" s="198"/>
      <c r="F43" s="198"/>
      <c r="G43" s="200"/>
      <c r="H43" s="79"/>
      <c r="I43" s="79"/>
      <c r="J43" s="79"/>
    </row>
    <row r="44" spans="1:25" ht="15.75" customHeight="1">
      <c r="A44" s="203"/>
      <c r="B44" s="203"/>
      <c r="C44" s="197"/>
      <c r="D44" s="202" t="s">
        <v>292</v>
      </c>
      <c r="E44" s="201"/>
      <c r="F44" s="201"/>
      <c r="G44" s="200"/>
      <c r="H44" s="199"/>
      <c r="I44" s="197"/>
      <c r="J44" s="197"/>
    </row>
    <row r="45" spans="1:25" ht="15.75" customHeight="1">
      <c r="A45" s="462" t="s">
        <v>5</v>
      </c>
      <c r="B45" s="462"/>
      <c r="C45" s="197"/>
      <c r="D45" s="198" t="s">
        <v>12</v>
      </c>
      <c r="E45" s="198"/>
      <c r="F45" s="198"/>
      <c r="G45" s="198"/>
      <c r="H45" s="198"/>
      <c r="I45" s="197"/>
      <c r="J45" s="197"/>
    </row>
    <row r="46" spans="1:25" ht="18" customHeight="1">
      <c r="A46" s="464" t="s">
        <v>147</v>
      </c>
      <c r="B46" s="464"/>
      <c r="C46" s="196"/>
      <c r="D46" s="195"/>
      <c r="E46" s="195"/>
      <c r="F46" s="195"/>
      <c r="G46" s="195"/>
      <c r="H46" s="195"/>
      <c r="I46" s="195"/>
      <c r="J46" s="195"/>
    </row>
    <row r="47" spans="1:25" s="66" customFormat="1" ht="13.5" customHeight="1">
      <c r="A47" s="194"/>
      <c r="B47" s="193"/>
      <c r="C47" s="193"/>
      <c r="D47" s="192"/>
      <c r="E47" s="192"/>
      <c r="F47" s="192"/>
      <c r="G47" s="192"/>
      <c r="H47" s="192"/>
      <c r="I47" s="192"/>
      <c r="J47" s="192"/>
      <c r="K47" s="67"/>
      <c r="L47" s="67"/>
      <c r="M47" s="67"/>
      <c r="N47" s="67"/>
      <c r="O47" s="67"/>
      <c r="P47" s="67"/>
      <c r="Q47" s="67"/>
      <c r="R47" s="67"/>
      <c r="S47" s="67"/>
      <c r="T47" s="67"/>
      <c r="U47" s="67"/>
      <c r="V47" s="67"/>
      <c r="W47" s="67"/>
      <c r="X47" s="67"/>
      <c r="Y47" s="67"/>
    </row>
    <row r="48" spans="1:25" s="66" customFormat="1" ht="13.5" customHeight="1">
      <c r="A48" s="465" t="s">
        <v>146</v>
      </c>
      <c r="B48" s="465"/>
      <c r="C48" s="465"/>
      <c r="D48" s="465"/>
      <c r="E48" s="465"/>
      <c r="F48" s="465"/>
      <c r="G48" s="465"/>
      <c r="H48" s="465"/>
      <c r="I48" s="465"/>
      <c r="J48" s="465"/>
      <c r="K48" s="67"/>
      <c r="L48" s="67"/>
      <c r="M48" s="67"/>
      <c r="N48" s="67"/>
      <c r="O48" s="67"/>
      <c r="P48" s="67"/>
      <c r="Q48" s="67"/>
      <c r="R48" s="67"/>
      <c r="S48" s="67"/>
      <c r="T48" s="67"/>
      <c r="U48" s="67"/>
      <c r="V48" s="67"/>
      <c r="W48" s="67"/>
      <c r="X48" s="67"/>
      <c r="Y48" s="67"/>
    </row>
    <row r="49" spans="1:25" s="66" customFormat="1" ht="15.75" customHeight="1">
      <c r="A49" s="451" t="s">
        <v>145</v>
      </c>
      <c r="B49" s="451"/>
      <c r="C49" s="451"/>
      <c r="D49" s="451"/>
      <c r="E49" s="451"/>
      <c r="F49" s="451"/>
      <c r="G49" s="451"/>
      <c r="H49" s="451"/>
      <c r="I49" s="451"/>
      <c r="J49" s="451"/>
      <c r="K49" s="67"/>
      <c r="L49" s="67"/>
      <c r="M49" s="67"/>
      <c r="N49" s="67"/>
      <c r="O49" s="67"/>
      <c r="P49" s="67"/>
      <c r="Q49" s="67"/>
      <c r="R49" s="67"/>
      <c r="S49" s="67"/>
      <c r="T49" s="67"/>
      <c r="U49" s="67"/>
      <c r="V49" s="67"/>
      <c r="W49" s="67"/>
      <c r="X49" s="67"/>
      <c r="Y49" s="67"/>
    </row>
    <row r="50" spans="1:25" s="66" customFormat="1" ht="15.75" customHeight="1">
      <c r="A50" s="451"/>
      <c r="B50" s="451"/>
      <c r="C50" s="451"/>
      <c r="D50" s="451"/>
      <c r="E50" s="451"/>
      <c r="F50" s="451"/>
      <c r="G50" s="451"/>
      <c r="H50" s="451"/>
      <c r="I50" s="451"/>
      <c r="J50" s="451"/>
      <c r="K50" s="67"/>
      <c r="L50" s="67"/>
      <c r="M50" s="67"/>
      <c r="N50" s="67"/>
      <c r="O50" s="67"/>
      <c r="P50" s="67"/>
      <c r="Q50" s="67"/>
      <c r="R50" s="67"/>
      <c r="S50" s="67"/>
      <c r="T50" s="67"/>
      <c r="U50" s="67"/>
      <c r="V50" s="67"/>
      <c r="W50" s="67"/>
      <c r="X50" s="67"/>
      <c r="Y50" s="67"/>
    </row>
    <row r="51" spans="1:25" s="66" customFormat="1">
      <c r="A51" s="451" t="s">
        <v>144</v>
      </c>
      <c r="B51" s="451"/>
      <c r="C51" s="451"/>
      <c r="D51" s="451"/>
      <c r="E51" s="451"/>
      <c r="F51" s="451"/>
      <c r="G51" s="451"/>
      <c r="H51" s="451"/>
      <c r="I51" s="451"/>
      <c r="J51" s="451"/>
      <c r="K51" s="67"/>
      <c r="L51" s="67"/>
      <c r="M51" s="67"/>
      <c r="N51" s="67"/>
      <c r="O51" s="67"/>
      <c r="P51" s="67"/>
      <c r="Q51" s="67"/>
      <c r="R51" s="67"/>
      <c r="S51" s="67"/>
      <c r="T51" s="67"/>
      <c r="U51" s="67"/>
      <c r="V51" s="67"/>
      <c r="W51" s="67"/>
      <c r="X51" s="67"/>
      <c r="Y51" s="67"/>
    </row>
    <row r="52" spans="1:25" s="66" customFormat="1" ht="15.75" customHeight="1">
      <c r="A52" s="451"/>
      <c r="B52" s="451"/>
      <c r="C52" s="451"/>
      <c r="D52" s="451"/>
      <c r="E52" s="451"/>
      <c r="F52" s="451"/>
      <c r="G52" s="451"/>
      <c r="H52" s="451"/>
      <c r="I52" s="451"/>
      <c r="J52" s="451"/>
      <c r="K52" s="67"/>
      <c r="L52" s="67"/>
      <c r="M52" s="67"/>
      <c r="N52" s="67"/>
      <c r="O52" s="67"/>
      <c r="P52" s="67"/>
      <c r="Q52" s="67"/>
      <c r="R52" s="67"/>
      <c r="S52" s="67"/>
      <c r="T52" s="67"/>
      <c r="U52" s="67"/>
      <c r="V52" s="67"/>
      <c r="W52" s="67"/>
      <c r="X52" s="67"/>
      <c r="Y52" s="67"/>
    </row>
    <row r="53" spans="1:25" s="66" customFormat="1">
      <c r="A53" s="452" t="s">
        <v>143</v>
      </c>
      <c r="B53" s="452"/>
      <c r="C53" s="452"/>
      <c r="D53" s="452"/>
      <c r="E53" s="452"/>
      <c r="F53" s="452"/>
      <c r="G53" s="452"/>
      <c r="H53" s="452"/>
      <c r="I53" s="452"/>
      <c r="J53" s="452"/>
      <c r="K53" s="67"/>
      <c r="L53" s="67"/>
      <c r="M53" s="67"/>
      <c r="N53" s="67"/>
      <c r="O53" s="67"/>
      <c r="P53" s="67"/>
      <c r="Q53" s="67"/>
      <c r="R53" s="67"/>
      <c r="S53" s="67"/>
      <c r="T53" s="67"/>
      <c r="U53" s="67"/>
      <c r="V53" s="67"/>
      <c r="W53" s="67"/>
      <c r="X53" s="67"/>
      <c r="Y53" s="67"/>
    </row>
    <row r="54" spans="1:25" s="66" customFormat="1" ht="15.75" customHeight="1">
      <c r="A54" s="452"/>
      <c r="B54" s="452"/>
      <c r="C54" s="452"/>
      <c r="D54" s="452"/>
      <c r="E54" s="452"/>
      <c r="F54" s="452"/>
      <c r="G54" s="452"/>
      <c r="H54" s="452"/>
      <c r="I54" s="452"/>
      <c r="J54" s="452"/>
      <c r="K54" s="67"/>
      <c r="L54" s="67"/>
      <c r="M54" s="67"/>
      <c r="N54" s="67"/>
      <c r="O54" s="67"/>
      <c r="P54" s="67"/>
      <c r="Q54" s="67"/>
      <c r="R54" s="67"/>
      <c r="S54" s="67"/>
      <c r="T54" s="67"/>
      <c r="U54" s="67"/>
      <c r="V54" s="67"/>
      <c r="W54" s="67"/>
      <c r="X54" s="67"/>
      <c r="Y54" s="67"/>
    </row>
    <row r="55" spans="1:25" s="66" customFormat="1" ht="15" customHeight="1">
      <c r="A55" s="452"/>
      <c r="B55" s="452"/>
      <c r="C55" s="452"/>
      <c r="D55" s="452"/>
      <c r="E55" s="452"/>
      <c r="F55" s="452"/>
      <c r="G55" s="452"/>
      <c r="H55" s="452"/>
      <c r="I55" s="452"/>
      <c r="J55" s="452"/>
      <c r="K55" s="67"/>
      <c r="L55" s="67"/>
      <c r="M55" s="67"/>
      <c r="N55" s="67"/>
      <c r="O55" s="67"/>
      <c r="P55" s="67"/>
      <c r="Q55" s="67"/>
      <c r="R55" s="67"/>
      <c r="S55" s="67"/>
      <c r="T55" s="67"/>
      <c r="U55" s="67"/>
      <c r="V55" s="67"/>
      <c r="W55" s="67"/>
      <c r="X55" s="67"/>
      <c r="Y55" s="67"/>
    </row>
    <row r="56" spans="1:25" s="66" customFormat="1" ht="15.75" customHeight="1">
      <c r="A56" s="452"/>
      <c r="B56" s="452"/>
      <c r="C56" s="452"/>
      <c r="D56" s="452"/>
      <c r="E56" s="452"/>
      <c r="F56" s="452"/>
      <c r="G56" s="452"/>
      <c r="H56" s="452"/>
      <c r="I56" s="452"/>
      <c r="J56" s="452"/>
      <c r="K56" s="67"/>
      <c r="L56" s="67"/>
      <c r="M56" s="67"/>
      <c r="N56" s="67"/>
      <c r="O56" s="67"/>
      <c r="P56" s="67"/>
      <c r="Q56" s="67"/>
      <c r="R56" s="67"/>
      <c r="S56" s="67"/>
      <c r="T56" s="67"/>
      <c r="U56" s="67"/>
      <c r="V56" s="67"/>
      <c r="W56" s="67"/>
      <c r="X56" s="67"/>
      <c r="Y56" s="67"/>
    </row>
    <row r="57" spans="1:25" s="66" customFormat="1">
      <c r="A57" s="452"/>
      <c r="B57" s="452"/>
      <c r="C57" s="452"/>
      <c r="D57" s="452"/>
      <c r="E57" s="452"/>
      <c r="F57" s="452"/>
      <c r="G57" s="452"/>
      <c r="H57" s="452"/>
      <c r="I57" s="452"/>
      <c r="J57" s="452"/>
      <c r="K57" s="67"/>
      <c r="L57" s="67"/>
      <c r="M57" s="67"/>
      <c r="N57" s="67"/>
      <c r="O57" s="67"/>
      <c r="P57" s="67"/>
      <c r="Q57" s="67"/>
      <c r="R57" s="67"/>
      <c r="S57" s="67"/>
      <c r="T57" s="67"/>
      <c r="U57" s="67"/>
      <c r="V57" s="67"/>
      <c r="W57" s="67"/>
      <c r="X57" s="67"/>
      <c r="Y57" s="67"/>
    </row>
    <row r="58" spans="1:25" s="66" customFormat="1">
      <c r="A58" s="452"/>
      <c r="B58" s="452"/>
      <c r="C58" s="452"/>
      <c r="D58" s="452"/>
      <c r="E58" s="452"/>
      <c r="F58" s="452"/>
      <c r="G58" s="452"/>
      <c r="H58" s="452"/>
      <c r="I58" s="452"/>
      <c r="J58" s="452"/>
      <c r="K58" s="67"/>
      <c r="L58" s="67"/>
      <c r="M58" s="67"/>
      <c r="N58" s="67"/>
      <c r="O58" s="67"/>
      <c r="P58" s="67"/>
      <c r="Q58" s="67"/>
      <c r="R58" s="67"/>
      <c r="S58" s="67"/>
      <c r="T58" s="67"/>
      <c r="U58" s="67"/>
      <c r="V58" s="67"/>
      <c r="W58" s="67"/>
      <c r="X58" s="67"/>
      <c r="Y58" s="67"/>
    </row>
    <row r="59" spans="1:25" s="66" customFormat="1">
      <c r="A59" s="452"/>
      <c r="B59" s="452"/>
      <c r="C59" s="452"/>
      <c r="D59" s="452"/>
      <c r="E59" s="452"/>
      <c r="F59" s="452"/>
      <c r="G59" s="452"/>
      <c r="H59" s="452"/>
      <c r="I59" s="452"/>
      <c r="J59" s="452"/>
      <c r="K59" s="67"/>
      <c r="L59" s="67"/>
      <c r="M59" s="67"/>
      <c r="N59" s="67"/>
      <c r="O59" s="67"/>
      <c r="P59" s="67"/>
      <c r="Q59" s="67"/>
      <c r="R59" s="67"/>
      <c r="S59" s="67"/>
      <c r="T59" s="67"/>
      <c r="U59" s="67"/>
      <c r="V59" s="67"/>
      <c r="W59" s="67"/>
      <c r="X59" s="67"/>
      <c r="Y59" s="67"/>
    </row>
    <row r="60" spans="1:25" s="66" customFormat="1">
      <c r="A60" s="452"/>
      <c r="B60" s="452"/>
      <c r="C60" s="452"/>
      <c r="D60" s="452"/>
      <c r="E60" s="452"/>
      <c r="F60" s="452"/>
      <c r="G60" s="452"/>
      <c r="H60" s="452"/>
      <c r="I60" s="452"/>
      <c r="J60" s="452"/>
      <c r="K60" s="67"/>
      <c r="L60" s="67"/>
      <c r="M60" s="67"/>
      <c r="N60" s="67"/>
      <c r="O60" s="67"/>
      <c r="P60" s="67"/>
      <c r="Q60" s="67"/>
      <c r="R60" s="67"/>
      <c r="S60" s="67"/>
      <c r="T60" s="67"/>
      <c r="U60" s="67"/>
      <c r="V60" s="67"/>
      <c r="W60" s="67"/>
      <c r="X60" s="67"/>
      <c r="Y60" s="67"/>
    </row>
    <row r="61" spans="1:25" s="66" customFormat="1">
      <c r="A61" s="452"/>
      <c r="B61" s="452"/>
      <c r="C61" s="452"/>
      <c r="D61" s="452"/>
      <c r="E61" s="452"/>
      <c r="F61" s="452"/>
      <c r="G61" s="452"/>
      <c r="H61" s="452"/>
      <c r="I61" s="452"/>
      <c r="J61" s="452"/>
      <c r="K61" s="67"/>
      <c r="L61" s="67"/>
      <c r="M61" s="67"/>
      <c r="N61" s="67"/>
      <c r="O61" s="67"/>
      <c r="P61" s="67"/>
      <c r="Q61" s="67"/>
      <c r="R61" s="67"/>
      <c r="S61" s="67"/>
      <c r="T61" s="67"/>
      <c r="U61" s="67"/>
      <c r="V61" s="67"/>
      <c r="W61" s="67"/>
      <c r="X61" s="67"/>
      <c r="Y61" s="67"/>
    </row>
    <row r="62" spans="1:25" s="66" customFormat="1">
      <c r="A62" s="452"/>
      <c r="B62" s="452"/>
      <c r="C62" s="452"/>
      <c r="D62" s="452"/>
      <c r="E62" s="452"/>
      <c r="F62" s="452"/>
      <c r="G62" s="452"/>
      <c r="H62" s="452"/>
      <c r="I62" s="452"/>
      <c r="J62" s="452"/>
      <c r="K62" s="67"/>
      <c r="L62" s="67"/>
      <c r="M62" s="67"/>
      <c r="N62" s="67"/>
      <c r="O62" s="67"/>
      <c r="P62" s="67"/>
      <c r="Q62" s="67"/>
      <c r="R62" s="67"/>
      <c r="S62" s="67"/>
      <c r="T62" s="67"/>
      <c r="U62" s="67"/>
      <c r="V62" s="67"/>
      <c r="W62" s="67"/>
      <c r="X62" s="67"/>
      <c r="Y62" s="67"/>
    </row>
    <row r="63" spans="1:25" s="66" customFormat="1">
      <c r="A63" s="452"/>
      <c r="B63" s="452"/>
      <c r="C63" s="452"/>
      <c r="D63" s="452"/>
      <c r="E63" s="452"/>
      <c r="F63" s="452"/>
      <c r="G63" s="452"/>
      <c r="H63" s="452"/>
      <c r="I63" s="452"/>
      <c r="J63" s="452"/>
      <c r="K63" s="67"/>
      <c r="L63" s="67"/>
      <c r="M63" s="67"/>
      <c r="N63" s="67"/>
      <c r="O63" s="67"/>
      <c r="P63" s="67"/>
      <c r="Q63" s="67"/>
      <c r="R63" s="67"/>
      <c r="S63" s="67"/>
      <c r="T63" s="67"/>
      <c r="U63" s="67"/>
      <c r="V63" s="67"/>
      <c r="W63" s="67"/>
      <c r="X63" s="67"/>
      <c r="Y63" s="67"/>
    </row>
    <row r="64" spans="1:25" s="66" customFormat="1">
      <c r="A64" s="452"/>
      <c r="B64" s="452"/>
      <c r="C64" s="452"/>
      <c r="D64" s="452"/>
      <c r="E64" s="452"/>
      <c r="F64" s="452"/>
      <c r="G64" s="452"/>
      <c r="H64" s="452"/>
      <c r="I64" s="452"/>
      <c r="J64" s="452"/>
      <c r="K64" s="67"/>
      <c r="L64" s="67"/>
      <c r="M64" s="67"/>
      <c r="N64" s="67"/>
      <c r="O64" s="67"/>
      <c r="P64" s="67"/>
      <c r="Q64" s="67"/>
      <c r="R64" s="67"/>
      <c r="S64" s="67"/>
      <c r="T64" s="67"/>
      <c r="U64" s="67"/>
      <c r="V64" s="67"/>
      <c r="W64" s="67"/>
      <c r="X64" s="67"/>
      <c r="Y64" s="67"/>
    </row>
    <row r="65" spans="1:25" s="66" customFormat="1">
      <c r="A65" s="452"/>
      <c r="B65" s="452"/>
      <c r="C65" s="452"/>
      <c r="D65" s="452"/>
      <c r="E65" s="452"/>
      <c r="F65" s="452"/>
      <c r="G65" s="452"/>
      <c r="H65" s="452"/>
      <c r="I65" s="452"/>
      <c r="J65" s="452"/>
      <c r="K65" s="67"/>
      <c r="L65" s="67"/>
      <c r="M65" s="67"/>
      <c r="N65" s="67"/>
      <c r="O65" s="67"/>
      <c r="P65" s="67"/>
      <c r="Q65" s="67"/>
      <c r="R65" s="67"/>
      <c r="S65" s="67"/>
      <c r="T65" s="67"/>
      <c r="U65" s="67"/>
      <c r="V65" s="67"/>
      <c r="W65" s="67"/>
      <c r="X65" s="67"/>
      <c r="Y65" s="67"/>
    </row>
    <row r="66" spans="1:25" s="66" customFormat="1">
      <c r="A66" s="452"/>
      <c r="B66" s="452"/>
      <c r="C66" s="452"/>
      <c r="D66" s="452"/>
      <c r="E66" s="452"/>
      <c r="F66" s="452"/>
      <c r="G66" s="452"/>
      <c r="H66" s="452"/>
      <c r="I66" s="452"/>
      <c r="J66" s="452"/>
      <c r="K66" s="67"/>
      <c r="L66" s="67"/>
      <c r="M66" s="67"/>
      <c r="N66" s="67"/>
      <c r="O66" s="67"/>
      <c r="P66" s="67"/>
      <c r="Q66" s="67"/>
      <c r="R66" s="67"/>
      <c r="S66" s="67"/>
      <c r="T66" s="67"/>
      <c r="U66" s="67"/>
      <c r="V66" s="67"/>
      <c r="W66" s="67"/>
      <c r="X66" s="67"/>
      <c r="Y66" s="67"/>
    </row>
    <row r="67" spans="1:25" s="66" customFormat="1">
      <c r="A67" s="465" t="s">
        <v>142</v>
      </c>
      <c r="B67" s="465"/>
      <c r="C67" s="465"/>
      <c r="D67" s="465"/>
      <c r="E67" s="465"/>
      <c r="F67" s="465"/>
      <c r="G67" s="465"/>
      <c r="H67" s="465"/>
      <c r="I67" s="465"/>
      <c r="J67" s="465"/>
      <c r="K67" s="67"/>
      <c r="L67" s="67"/>
      <c r="M67" s="67"/>
      <c r="N67" s="67"/>
      <c r="O67" s="67"/>
      <c r="P67" s="67"/>
      <c r="Q67" s="67"/>
      <c r="R67" s="67"/>
      <c r="S67" s="67"/>
      <c r="T67" s="67"/>
      <c r="U67" s="67"/>
      <c r="V67" s="67"/>
      <c r="W67" s="67"/>
      <c r="X67" s="67"/>
      <c r="Y67" s="67"/>
    </row>
    <row r="68" spans="1:25" s="66" customFormat="1">
      <c r="A68" s="451" t="s">
        <v>141</v>
      </c>
      <c r="B68" s="451"/>
      <c r="C68" s="451"/>
      <c r="D68" s="451"/>
      <c r="E68" s="451"/>
      <c r="F68" s="451"/>
      <c r="G68" s="451"/>
      <c r="H68" s="451"/>
      <c r="I68" s="451"/>
      <c r="J68" s="451"/>
      <c r="K68" s="67"/>
      <c r="L68" s="67"/>
      <c r="M68" s="67"/>
      <c r="N68" s="67"/>
      <c r="O68" s="67"/>
      <c r="P68" s="67"/>
      <c r="Q68" s="67"/>
      <c r="R68" s="67"/>
      <c r="S68" s="67"/>
      <c r="T68" s="67"/>
      <c r="U68" s="67"/>
      <c r="V68" s="67"/>
      <c r="W68" s="67"/>
      <c r="X68" s="67"/>
      <c r="Y68" s="67"/>
    </row>
    <row r="69" spans="1:25" s="66" customFormat="1" ht="20.25" customHeight="1">
      <c r="A69" s="466" t="s">
        <v>140</v>
      </c>
      <c r="B69" s="466"/>
      <c r="C69" s="466"/>
      <c r="D69" s="466"/>
      <c r="E69" s="466"/>
      <c r="F69" s="466"/>
      <c r="G69" s="466"/>
      <c r="H69" s="466"/>
      <c r="I69" s="466"/>
      <c r="J69" s="466"/>
      <c r="K69" s="67"/>
      <c r="L69" s="67"/>
      <c r="M69" s="67"/>
      <c r="N69" s="67"/>
      <c r="O69" s="67"/>
      <c r="P69" s="67"/>
      <c r="Q69" s="67"/>
      <c r="R69" s="67"/>
      <c r="S69" s="67"/>
      <c r="T69" s="67"/>
      <c r="U69" s="67"/>
      <c r="V69" s="67"/>
      <c r="W69" s="67"/>
      <c r="X69" s="67"/>
      <c r="Y69" s="67"/>
    </row>
    <row r="70" spans="1:25" s="66" customFormat="1">
      <c r="A70" s="466"/>
      <c r="B70" s="466"/>
      <c r="C70" s="466"/>
      <c r="D70" s="466"/>
      <c r="E70" s="466"/>
      <c r="F70" s="466"/>
      <c r="G70" s="466"/>
      <c r="H70" s="466"/>
      <c r="I70" s="466"/>
      <c r="J70" s="466"/>
      <c r="K70" s="67"/>
      <c r="L70" s="67"/>
      <c r="M70" s="67"/>
      <c r="N70" s="67"/>
      <c r="O70" s="67"/>
      <c r="P70" s="67"/>
      <c r="Q70" s="67"/>
      <c r="R70" s="67"/>
      <c r="S70" s="67"/>
      <c r="T70" s="67"/>
      <c r="U70" s="67"/>
      <c r="V70" s="67"/>
      <c r="W70" s="67"/>
      <c r="X70" s="67"/>
      <c r="Y70" s="67"/>
    </row>
    <row r="71" spans="1:25" s="66" customFormat="1" ht="15.75" customHeight="1">
      <c r="A71" s="467" t="s">
        <v>139</v>
      </c>
      <c r="B71" s="467"/>
      <c r="C71" s="467"/>
      <c r="D71" s="467"/>
      <c r="E71" s="467"/>
      <c r="F71" s="467"/>
      <c r="G71" s="467"/>
      <c r="H71" s="467"/>
      <c r="I71" s="467"/>
      <c r="J71" s="467"/>
      <c r="K71" s="67"/>
      <c r="L71" s="67"/>
      <c r="M71" s="67"/>
      <c r="N71" s="67"/>
      <c r="O71" s="67"/>
      <c r="P71" s="67"/>
      <c r="Q71" s="67"/>
      <c r="R71" s="67"/>
      <c r="S71" s="67"/>
      <c r="T71" s="67"/>
      <c r="U71" s="67"/>
      <c r="V71" s="67"/>
      <c r="W71" s="67"/>
      <c r="X71" s="67"/>
      <c r="Y71" s="67"/>
    </row>
    <row r="72" spans="1:25" s="66" customFormat="1" ht="15.75" customHeight="1">
      <c r="A72" s="467"/>
      <c r="B72" s="467"/>
      <c r="C72" s="467"/>
      <c r="D72" s="467"/>
      <c r="E72" s="467"/>
      <c r="F72" s="467"/>
      <c r="G72" s="467"/>
      <c r="H72" s="467"/>
      <c r="I72" s="467"/>
      <c r="J72" s="467"/>
      <c r="K72" s="67"/>
      <c r="L72" s="67"/>
      <c r="M72" s="67"/>
      <c r="N72" s="67"/>
      <c r="O72" s="67"/>
      <c r="P72" s="67"/>
      <c r="Q72" s="67"/>
      <c r="R72" s="67"/>
      <c r="S72" s="67"/>
      <c r="T72" s="67"/>
      <c r="U72" s="67"/>
      <c r="V72" s="67"/>
      <c r="W72" s="67"/>
      <c r="X72" s="67"/>
      <c r="Y72" s="67"/>
    </row>
    <row r="73" spans="1:25" s="66" customFormat="1">
      <c r="A73" s="465" t="s">
        <v>138</v>
      </c>
      <c r="B73" s="465"/>
      <c r="C73" s="465"/>
      <c r="D73" s="465"/>
      <c r="E73" s="465"/>
      <c r="F73" s="465"/>
      <c r="G73" s="465"/>
      <c r="H73" s="465"/>
      <c r="I73" s="465"/>
      <c r="J73" s="465"/>
      <c r="K73" s="67"/>
      <c r="L73" s="67"/>
      <c r="M73" s="67"/>
      <c r="N73" s="67"/>
      <c r="O73" s="67"/>
      <c r="P73" s="67"/>
      <c r="Q73" s="67"/>
      <c r="R73" s="67"/>
      <c r="S73" s="67"/>
      <c r="T73" s="67"/>
      <c r="U73" s="67"/>
      <c r="V73" s="67"/>
      <c r="W73" s="67"/>
      <c r="X73" s="67"/>
      <c r="Y73" s="67"/>
    </row>
    <row r="74" spans="1:25" s="66" customFormat="1" ht="15.75" customHeight="1">
      <c r="A74" s="451" t="s">
        <v>137</v>
      </c>
      <c r="B74" s="451"/>
      <c r="C74" s="451"/>
      <c r="D74" s="451"/>
      <c r="E74" s="451"/>
      <c r="F74" s="451"/>
      <c r="G74" s="451"/>
      <c r="H74" s="451"/>
      <c r="I74" s="451"/>
      <c r="J74" s="451"/>
      <c r="K74" s="67"/>
      <c r="L74" s="67"/>
      <c r="M74" s="67"/>
      <c r="N74" s="67"/>
      <c r="O74" s="67"/>
      <c r="P74" s="67"/>
      <c r="Q74" s="67"/>
      <c r="R74" s="67"/>
      <c r="S74" s="67"/>
      <c r="T74" s="67"/>
      <c r="U74" s="67"/>
      <c r="V74" s="67"/>
      <c r="W74" s="67"/>
      <c r="X74" s="67"/>
      <c r="Y74" s="67"/>
    </row>
    <row r="75" spans="1:25" s="66" customFormat="1" ht="15" customHeight="1">
      <c r="A75" s="451"/>
      <c r="B75" s="451"/>
      <c r="C75" s="451"/>
      <c r="D75" s="451"/>
      <c r="E75" s="451"/>
      <c r="F75" s="451"/>
      <c r="G75" s="451"/>
      <c r="H75" s="451"/>
      <c r="I75" s="451"/>
      <c r="J75" s="451"/>
      <c r="K75" s="67"/>
      <c r="L75" s="67"/>
      <c r="M75" s="67"/>
      <c r="N75" s="67"/>
      <c r="O75" s="67"/>
      <c r="P75" s="67"/>
      <c r="Q75" s="67"/>
      <c r="R75" s="67"/>
      <c r="S75" s="67"/>
      <c r="T75" s="67"/>
      <c r="U75" s="67"/>
      <c r="V75" s="67"/>
      <c r="W75" s="67"/>
      <c r="X75" s="67"/>
      <c r="Y75" s="67"/>
    </row>
    <row r="76" spans="1:25" s="66" customFormat="1">
      <c r="A76" s="451"/>
      <c r="B76" s="451"/>
      <c r="C76" s="451"/>
      <c r="D76" s="451"/>
      <c r="E76" s="451"/>
      <c r="F76" s="451"/>
      <c r="G76" s="451"/>
      <c r="H76" s="451"/>
      <c r="I76" s="451"/>
      <c r="J76" s="451"/>
      <c r="K76" s="67"/>
      <c r="L76" s="67"/>
      <c r="M76" s="67"/>
      <c r="N76" s="67"/>
      <c r="O76" s="67"/>
      <c r="P76" s="67"/>
      <c r="Q76" s="67"/>
      <c r="R76" s="67"/>
      <c r="S76" s="67"/>
      <c r="T76" s="67"/>
      <c r="U76" s="67"/>
      <c r="V76" s="67"/>
      <c r="W76" s="67"/>
      <c r="X76" s="67"/>
      <c r="Y76" s="67"/>
    </row>
    <row r="77" spans="1:25" s="66" customFormat="1" ht="15.75" customHeight="1">
      <c r="A77" s="451"/>
      <c r="B77" s="451"/>
      <c r="C77" s="451"/>
      <c r="D77" s="451"/>
      <c r="E77" s="451"/>
      <c r="F77" s="451"/>
      <c r="G77" s="451"/>
      <c r="H77" s="451"/>
      <c r="I77" s="451"/>
      <c r="J77" s="451"/>
      <c r="K77" s="67"/>
      <c r="L77" s="67"/>
      <c r="M77" s="67"/>
      <c r="N77" s="67"/>
      <c r="O77" s="67"/>
      <c r="P77" s="67"/>
      <c r="Q77" s="67"/>
      <c r="R77" s="67"/>
      <c r="S77" s="67"/>
      <c r="T77" s="67"/>
      <c r="U77" s="67"/>
      <c r="V77" s="67"/>
      <c r="W77" s="67"/>
      <c r="X77" s="67"/>
      <c r="Y77" s="67"/>
    </row>
    <row r="78" spans="1:25" s="66" customFormat="1">
      <c r="A78" s="451" t="s">
        <v>136</v>
      </c>
      <c r="B78" s="451"/>
      <c r="C78" s="451"/>
      <c r="D78" s="451"/>
      <c r="E78" s="451"/>
      <c r="F78" s="451"/>
      <c r="G78" s="451"/>
      <c r="H78" s="451"/>
      <c r="I78" s="451"/>
      <c r="J78" s="451"/>
      <c r="K78" s="67"/>
      <c r="L78" s="67"/>
      <c r="M78" s="67"/>
      <c r="N78" s="67"/>
      <c r="O78" s="67"/>
      <c r="P78" s="67"/>
      <c r="Q78" s="67"/>
      <c r="R78" s="67"/>
      <c r="S78" s="67"/>
      <c r="T78" s="67"/>
      <c r="U78" s="67"/>
      <c r="V78" s="67"/>
      <c r="W78" s="67"/>
      <c r="X78" s="67"/>
      <c r="Y78" s="67"/>
    </row>
    <row r="79" spans="1:25" s="66" customFormat="1">
      <c r="A79" s="451"/>
      <c r="B79" s="451"/>
      <c r="C79" s="451"/>
      <c r="D79" s="451"/>
      <c r="E79" s="451"/>
      <c r="F79" s="451"/>
      <c r="G79" s="451"/>
      <c r="H79" s="451"/>
      <c r="I79" s="451"/>
      <c r="J79" s="451"/>
      <c r="K79" s="67"/>
      <c r="L79" s="67"/>
      <c r="M79" s="67"/>
      <c r="N79" s="67"/>
      <c r="O79" s="67"/>
      <c r="P79" s="67"/>
      <c r="Q79" s="67"/>
      <c r="R79" s="67"/>
      <c r="S79" s="67"/>
      <c r="T79" s="67"/>
      <c r="U79" s="67"/>
      <c r="V79" s="67"/>
      <c r="W79" s="67"/>
      <c r="X79" s="67"/>
      <c r="Y79" s="67"/>
    </row>
    <row r="80" spans="1:25" s="66" customFormat="1" ht="16.5">
      <c r="A80" s="191"/>
      <c r="B80" s="161"/>
      <c r="C80" s="161"/>
      <c r="D80" s="161"/>
      <c r="E80" s="161"/>
      <c r="F80" s="161"/>
      <c r="G80" s="161"/>
      <c r="H80" s="161"/>
      <c r="I80" s="161"/>
      <c r="J80" s="161"/>
      <c r="K80" s="67"/>
      <c r="L80" s="67"/>
      <c r="M80" s="67"/>
      <c r="N80" s="67"/>
      <c r="O80" s="67"/>
      <c r="P80" s="67"/>
      <c r="Q80" s="67"/>
      <c r="R80" s="67"/>
      <c r="S80" s="67"/>
      <c r="T80" s="67"/>
      <c r="U80" s="67"/>
      <c r="V80" s="67"/>
      <c r="W80" s="67"/>
      <c r="X80" s="67"/>
      <c r="Y80" s="67"/>
    </row>
    <row r="81" spans="1:25" s="66" customFormat="1" ht="15.75" customHeight="1">
      <c r="A81" s="451" t="s">
        <v>135</v>
      </c>
      <c r="B81" s="451"/>
      <c r="C81" s="451"/>
      <c r="D81" s="451"/>
      <c r="E81" s="451"/>
      <c r="F81" s="451"/>
      <c r="G81" s="451"/>
      <c r="H81" s="451"/>
      <c r="I81" s="451"/>
      <c r="J81" s="451"/>
      <c r="K81" s="67"/>
      <c r="L81" s="67"/>
      <c r="M81" s="67"/>
      <c r="N81" s="67"/>
      <c r="O81" s="67"/>
      <c r="P81" s="67"/>
      <c r="Q81" s="67"/>
      <c r="R81" s="67"/>
      <c r="S81" s="67"/>
      <c r="T81" s="67"/>
      <c r="U81" s="67"/>
      <c r="V81" s="67"/>
      <c r="W81" s="67"/>
      <c r="X81" s="67"/>
      <c r="Y81" s="67"/>
    </row>
    <row r="82" spans="1:25" s="66" customFormat="1">
      <c r="A82" s="451"/>
      <c r="B82" s="451"/>
      <c r="C82" s="451"/>
      <c r="D82" s="451"/>
      <c r="E82" s="451"/>
      <c r="F82" s="451"/>
      <c r="G82" s="451"/>
      <c r="H82" s="451"/>
      <c r="I82" s="451"/>
      <c r="J82" s="451"/>
      <c r="K82" s="67"/>
      <c r="L82" s="67"/>
      <c r="M82" s="67"/>
      <c r="N82" s="67"/>
      <c r="O82" s="67"/>
      <c r="P82" s="67"/>
      <c r="Q82" s="67"/>
      <c r="R82" s="67"/>
      <c r="S82" s="67"/>
      <c r="T82" s="67"/>
      <c r="U82" s="67"/>
      <c r="V82" s="67"/>
      <c r="W82" s="67"/>
      <c r="X82" s="67"/>
      <c r="Y82" s="67"/>
    </row>
    <row r="83" spans="1:25" s="66" customFormat="1" ht="15.75" customHeight="1">
      <c r="A83" s="190"/>
      <c r="B83" s="121"/>
      <c r="C83" s="121"/>
      <c r="D83" s="121"/>
      <c r="E83" s="121"/>
      <c r="F83" s="121"/>
      <c r="G83" s="121"/>
      <c r="H83" s="121"/>
      <c r="I83" s="121"/>
      <c r="J83" s="121"/>
      <c r="K83" s="67"/>
      <c r="L83" s="67"/>
      <c r="M83" s="67"/>
      <c r="N83" s="67"/>
      <c r="O83" s="67"/>
      <c r="P83" s="67"/>
      <c r="Q83" s="67"/>
      <c r="R83" s="67"/>
      <c r="S83" s="67"/>
      <c r="T83" s="67"/>
      <c r="U83" s="67"/>
      <c r="V83" s="67"/>
      <c r="W83" s="67"/>
      <c r="X83" s="67"/>
      <c r="Y83" s="67"/>
    </row>
    <row r="84" spans="1:25" s="66" customFormat="1" ht="15.75" customHeight="1">
      <c r="A84" s="452" t="s">
        <v>134</v>
      </c>
      <c r="B84" s="452"/>
      <c r="C84" s="452"/>
      <c r="D84" s="452"/>
      <c r="E84" s="452"/>
      <c r="F84" s="452"/>
      <c r="G84" s="452"/>
      <c r="H84" s="452"/>
      <c r="I84" s="452"/>
      <c r="J84" s="452"/>
      <c r="K84" s="67"/>
      <c r="L84" s="67"/>
      <c r="M84" s="67"/>
      <c r="N84" s="67"/>
      <c r="O84" s="67"/>
      <c r="P84" s="67"/>
      <c r="Q84" s="67"/>
      <c r="R84" s="67"/>
      <c r="S84" s="67"/>
      <c r="T84" s="67"/>
      <c r="U84" s="67"/>
      <c r="V84" s="67"/>
      <c r="W84" s="67"/>
      <c r="X84" s="67"/>
      <c r="Y84" s="67"/>
    </row>
    <row r="85" spans="1:25" s="66" customFormat="1" ht="26.25" customHeight="1">
      <c r="A85" s="190"/>
      <c r="B85" s="121"/>
      <c r="C85" s="121"/>
      <c r="D85" s="121"/>
      <c r="E85" s="121"/>
      <c r="F85" s="121"/>
      <c r="G85" s="121"/>
      <c r="H85" s="121"/>
      <c r="I85" s="121"/>
      <c r="J85" s="121"/>
      <c r="K85" s="67"/>
      <c r="L85" s="67"/>
      <c r="M85" s="67"/>
      <c r="N85" s="67"/>
      <c r="O85" s="67"/>
      <c r="P85" s="67"/>
      <c r="Q85" s="67"/>
      <c r="R85" s="67"/>
      <c r="S85" s="67"/>
      <c r="T85" s="67"/>
      <c r="U85" s="67"/>
      <c r="V85" s="67"/>
      <c r="W85" s="67"/>
      <c r="X85" s="67"/>
      <c r="Y85" s="67"/>
    </row>
    <row r="86" spans="1:25" s="66" customFormat="1" ht="15.75" customHeight="1">
      <c r="A86" s="190"/>
      <c r="B86" s="121"/>
      <c r="C86" s="121"/>
      <c r="D86" s="121"/>
      <c r="E86" s="121"/>
      <c r="F86" s="121"/>
      <c r="G86" s="121"/>
      <c r="H86" s="121"/>
      <c r="I86" s="121"/>
      <c r="J86" s="121"/>
      <c r="K86" s="67"/>
      <c r="L86" s="67"/>
      <c r="M86" s="67"/>
      <c r="N86" s="67"/>
      <c r="O86" s="67"/>
      <c r="P86" s="67"/>
      <c r="Q86" s="67"/>
      <c r="R86" s="67"/>
      <c r="S86" s="67"/>
      <c r="T86" s="67"/>
      <c r="U86" s="67"/>
      <c r="V86" s="67"/>
      <c r="W86" s="67"/>
      <c r="X86" s="67"/>
      <c r="Y86" s="67"/>
    </row>
    <row r="87" spans="1:25" s="66" customFormat="1" ht="15.75" customHeight="1">
      <c r="A87" s="190"/>
      <c r="B87" s="121"/>
      <c r="C87" s="121"/>
      <c r="D87" s="121"/>
      <c r="E87" s="121"/>
      <c r="F87" s="121"/>
      <c r="G87" s="121"/>
      <c r="H87" s="121"/>
      <c r="I87" s="121"/>
      <c r="J87" s="121"/>
      <c r="K87" s="67"/>
      <c r="L87" s="67"/>
      <c r="M87" s="67"/>
      <c r="N87" s="67"/>
      <c r="O87" s="67"/>
      <c r="P87" s="67"/>
      <c r="Q87" s="67"/>
      <c r="R87" s="67"/>
      <c r="S87" s="67"/>
      <c r="T87" s="67"/>
      <c r="U87" s="67"/>
      <c r="V87" s="67"/>
      <c r="W87" s="67"/>
      <c r="X87" s="67"/>
      <c r="Y87" s="67"/>
    </row>
    <row r="88" spans="1:25" s="66" customFormat="1" ht="12.75" customHeight="1">
      <c r="A88" s="190"/>
      <c r="B88" s="121"/>
      <c r="C88" s="121"/>
      <c r="D88" s="121"/>
      <c r="E88" s="121"/>
      <c r="F88" s="121"/>
      <c r="G88" s="121"/>
      <c r="H88" s="121"/>
      <c r="I88" s="121"/>
      <c r="J88" s="121"/>
      <c r="K88" s="67"/>
      <c r="L88" s="67"/>
      <c r="M88" s="67"/>
      <c r="N88" s="67"/>
      <c r="O88" s="67"/>
      <c r="P88" s="67"/>
      <c r="Q88" s="67"/>
      <c r="R88" s="67"/>
      <c r="S88" s="67"/>
      <c r="T88" s="67"/>
      <c r="U88" s="67"/>
      <c r="V88" s="67"/>
      <c r="W88" s="67"/>
      <c r="X88" s="67"/>
      <c r="Y88" s="67"/>
    </row>
    <row r="89" spans="1:25" s="66" customFormat="1" ht="12.75" customHeight="1">
      <c r="A89" s="190"/>
      <c r="B89" s="121"/>
      <c r="C89" s="121"/>
      <c r="D89" s="121"/>
      <c r="E89" s="121"/>
      <c r="F89" s="121"/>
      <c r="G89" s="121"/>
      <c r="H89" s="121"/>
      <c r="I89" s="121"/>
      <c r="J89" s="121"/>
      <c r="K89" s="67"/>
      <c r="L89" s="67"/>
      <c r="M89" s="67"/>
      <c r="N89" s="67"/>
      <c r="O89" s="67"/>
      <c r="P89" s="67"/>
      <c r="Q89" s="67"/>
      <c r="R89" s="67"/>
      <c r="S89" s="67"/>
      <c r="T89" s="67"/>
      <c r="U89" s="67"/>
      <c r="V89" s="67"/>
      <c r="W89" s="67"/>
      <c r="X89" s="67"/>
      <c r="Y89" s="67"/>
    </row>
    <row r="90" spans="1:25" s="66" customFormat="1" ht="12.75" customHeight="1">
      <c r="A90" s="190"/>
      <c r="B90" s="121"/>
      <c r="C90" s="121"/>
      <c r="D90" s="121"/>
      <c r="E90" s="121"/>
      <c r="F90" s="121"/>
      <c r="G90" s="121"/>
      <c r="H90" s="121"/>
      <c r="I90" s="121"/>
      <c r="J90" s="121"/>
      <c r="K90" s="67"/>
      <c r="L90" s="67"/>
      <c r="M90" s="67"/>
      <c r="N90" s="67"/>
      <c r="O90" s="67"/>
      <c r="P90" s="67"/>
      <c r="Q90" s="67"/>
      <c r="R90" s="67"/>
      <c r="S90" s="67"/>
      <c r="T90" s="67"/>
      <c r="U90" s="67"/>
      <c r="V90" s="67"/>
      <c r="W90" s="67"/>
      <c r="X90" s="67"/>
      <c r="Y90" s="67"/>
    </row>
    <row r="91" spans="1:25" s="66" customFormat="1" ht="12.75" customHeight="1">
      <c r="A91" s="190"/>
      <c r="B91" s="121"/>
      <c r="C91" s="121"/>
      <c r="D91" s="121"/>
      <c r="E91" s="121"/>
      <c r="F91" s="121"/>
      <c r="G91" s="121"/>
      <c r="H91" s="121"/>
      <c r="I91" s="121"/>
      <c r="J91" s="121"/>
      <c r="K91" s="67"/>
      <c r="L91" s="67"/>
      <c r="M91" s="67"/>
      <c r="N91" s="67"/>
      <c r="O91" s="67"/>
      <c r="P91" s="67"/>
      <c r="Q91" s="67"/>
      <c r="R91" s="67"/>
      <c r="S91" s="67"/>
      <c r="T91" s="67"/>
      <c r="U91" s="67"/>
      <c r="V91" s="67"/>
      <c r="W91" s="67"/>
      <c r="X91" s="67"/>
      <c r="Y91" s="67"/>
    </row>
    <row r="92" spans="1:25" s="187" customFormat="1" ht="15.75" customHeight="1">
      <c r="A92" s="189" t="s">
        <v>133</v>
      </c>
      <c r="B92" s="450" t="s">
        <v>132</v>
      </c>
      <c r="C92" s="450"/>
      <c r="D92" s="450"/>
      <c r="E92" s="450"/>
      <c r="F92" s="450"/>
      <c r="G92" s="450"/>
      <c r="H92" s="450"/>
      <c r="I92" s="450"/>
      <c r="J92" s="450"/>
      <c r="K92" s="188"/>
      <c r="L92" s="188"/>
      <c r="M92" s="188"/>
      <c r="N92" s="188"/>
      <c r="O92" s="188"/>
      <c r="P92" s="188"/>
      <c r="Q92" s="188"/>
      <c r="R92" s="188"/>
      <c r="S92" s="188"/>
      <c r="T92" s="188"/>
      <c r="U92" s="188"/>
      <c r="V92" s="188"/>
      <c r="W92" s="188"/>
      <c r="X92" s="188"/>
      <c r="Y92" s="188"/>
    </row>
    <row r="93" spans="1:25" s="58" customFormat="1" ht="14.25" customHeight="1">
      <c r="A93" s="186"/>
      <c r="B93" s="146"/>
      <c r="C93" s="146"/>
      <c r="D93" s="146"/>
      <c r="E93" s="146"/>
      <c r="F93" s="146"/>
      <c r="G93" s="185"/>
      <c r="H93" s="185"/>
      <c r="I93" s="185"/>
      <c r="J93" s="185"/>
    </row>
    <row r="94" spans="1:25" s="100" customFormat="1" ht="15.75" customHeight="1">
      <c r="A94" s="446" t="s">
        <v>131</v>
      </c>
      <c r="B94" s="446"/>
      <c r="C94" s="446"/>
      <c r="D94" s="446"/>
      <c r="E94" s="446"/>
      <c r="F94" s="446"/>
      <c r="G94" s="446"/>
      <c r="H94" s="446"/>
      <c r="I94" s="446"/>
      <c r="J94" s="446"/>
    </row>
    <row r="95" spans="1:25" s="100" customFormat="1" ht="11.25" customHeight="1">
      <c r="A95" s="446"/>
      <c r="B95" s="446"/>
      <c r="C95" s="446"/>
      <c r="D95" s="446"/>
      <c r="E95" s="446"/>
      <c r="F95" s="446"/>
      <c r="G95" s="446"/>
      <c r="H95" s="446"/>
      <c r="I95" s="446"/>
      <c r="J95" s="446"/>
    </row>
    <row r="96" spans="1:25" s="66" customFormat="1" ht="15.75" customHeight="1">
      <c r="A96" s="160"/>
      <c r="B96" s="322"/>
      <c r="C96" s="322"/>
      <c r="D96" s="322"/>
      <c r="E96" s="166"/>
      <c r="F96" s="158"/>
      <c r="G96" s="157"/>
      <c r="H96" s="157"/>
      <c r="I96" s="157"/>
      <c r="J96" s="157"/>
      <c r="K96" s="182"/>
      <c r="L96" s="182"/>
      <c r="M96" s="182"/>
      <c r="N96" s="182"/>
      <c r="O96" s="182"/>
      <c r="P96" s="67"/>
      <c r="Q96" s="67"/>
      <c r="R96" s="67"/>
      <c r="S96" s="67"/>
      <c r="T96" s="67"/>
      <c r="U96" s="67"/>
      <c r="V96" s="67"/>
      <c r="W96" s="67"/>
      <c r="X96" s="67"/>
      <c r="Y96" s="67"/>
    </row>
    <row r="97" spans="1:25" s="58" customFormat="1" ht="16.5">
      <c r="A97" s="320" t="s">
        <v>248</v>
      </c>
      <c r="B97" s="437" t="s">
        <v>249</v>
      </c>
      <c r="C97" s="437"/>
      <c r="D97" s="437"/>
      <c r="E97" s="437"/>
      <c r="F97" s="437"/>
      <c r="G97" s="437"/>
      <c r="H97" s="437"/>
      <c r="I97" s="437"/>
      <c r="J97" s="437"/>
    </row>
    <row r="98" spans="1:25" s="58" customFormat="1" ht="12" customHeight="1">
      <c r="A98" s="128"/>
      <c r="B98" s="128"/>
      <c r="C98" s="324"/>
      <c r="D98" s="325"/>
      <c r="E98" s="128"/>
      <c r="F98" s="128"/>
      <c r="G98" s="128"/>
      <c r="H98" s="128"/>
      <c r="I98" s="128"/>
      <c r="J98" s="128"/>
    </row>
    <row r="99" spans="1:25" s="66" customFormat="1" ht="25.5" customHeight="1">
      <c r="A99" s="123" t="s">
        <v>44</v>
      </c>
      <c r="B99" s="436" t="s">
        <v>43</v>
      </c>
      <c r="C99" s="436"/>
      <c r="D99" s="436"/>
      <c r="E99" s="436"/>
      <c r="F99" s="122" t="s">
        <v>42</v>
      </c>
      <c r="G99" s="120" t="s">
        <v>41</v>
      </c>
      <c r="H99" s="120" t="s">
        <v>40</v>
      </c>
      <c r="I99" s="121"/>
      <c r="J99" s="120" t="s">
        <v>39</v>
      </c>
      <c r="K99" s="182"/>
      <c r="L99" s="182"/>
      <c r="M99" s="182"/>
      <c r="N99" s="182"/>
      <c r="O99" s="182"/>
      <c r="P99" s="67"/>
      <c r="Q99" s="67"/>
      <c r="R99" s="67"/>
      <c r="S99" s="67"/>
      <c r="T99" s="67"/>
      <c r="U99" s="67"/>
      <c r="V99" s="67"/>
      <c r="W99" s="67"/>
      <c r="X99" s="67"/>
      <c r="Y99" s="67"/>
    </row>
    <row r="100" spans="1:25" s="66" customFormat="1" ht="15.75" customHeight="1">
      <c r="A100" s="169"/>
      <c r="B100" s="326"/>
      <c r="C100" s="326"/>
      <c r="D100" s="326"/>
      <c r="E100" s="121"/>
      <c r="F100" s="327"/>
      <c r="G100" s="328"/>
      <c r="H100" s="328"/>
      <c r="I100" s="121"/>
      <c r="J100" s="328"/>
      <c r="K100" s="182"/>
      <c r="L100" s="182"/>
      <c r="M100" s="182"/>
      <c r="N100" s="182"/>
      <c r="O100" s="182"/>
      <c r="P100" s="67"/>
      <c r="Q100" s="67"/>
      <c r="R100" s="67"/>
      <c r="S100" s="67"/>
      <c r="T100" s="67"/>
      <c r="U100" s="67"/>
      <c r="V100" s="67"/>
      <c r="W100" s="67"/>
      <c r="X100" s="67"/>
      <c r="Y100" s="67"/>
    </row>
    <row r="101" spans="1:25" s="66" customFormat="1" ht="15.75" customHeight="1">
      <c r="A101" s="160"/>
      <c r="B101" s="322"/>
      <c r="C101" s="322"/>
      <c r="D101" s="322"/>
      <c r="E101" s="166"/>
      <c r="F101" s="158"/>
      <c r="G101" s="157"/>
      <c r="H101" s="157"/>
      <c r="I101" s="157"/>
      <c r="J101" s="157"/>
      <c r="K101" s="182"/>
      <c r="L101" s="182"/>
      <c r="M101" s="182"/>
      <c r="N101" s="182"/>
      <c r="O101" s="182"/>
      <c r="P101" s="67"/>
      <c r="Q101" s="67"/>
      <c r="R101" s="67"/>
      <c r="S101" s="67"/>
      <c r="T101" s="67"/>
      <c r="U101" s="67"/>
      <c r="V101" s="67"/>
      <c r="W101" s="67"/>
      <c r="X101" s="67"/>
      <c r="Y101" s="67"/>
    </row>
    <row r="102" spans="1:25" s="66" customFormat="1" ht="15.75" customHeight="1">
      <c r="A102" s="160"/>
      <c r="B102" s="322"/>
      <c r="C102" s="322"/>
      <c r="D102" s="322"/>
      <c r="E102" s="166"/>
      <c r="F102" s="158"/>
      <c r="G102" s="157"/>
      <c r="H102" s="157"/>
      <c r="I102" s="157"/>
      <c r="J102" s="157"/>
      <c r="K102" s="182"/>
      <c r="L102" s="182"/>
      <c r="M102" s="182"/>
      <c r="N102" s="182"/>
      <c r="O102" s="182"/>
      <c r="P102" s="67"/>
      <c r="Q102" s="67"/>
      <c r="R102" s="67"/>
      <c r="S102" s="67"/>
      <c r="T102" s="67"/>
      <c r="U102" s="67"/>
      <c r="V102" s="67"/>
      <c r="W102" s="67"/>
      <c r="X102" s="67"/>
      <c r="Y102" s="67"/>
    </row>
    <row r="103" spans="1:25" s="66" customFormat="1" ht="14.25" customHeight="1">
      <c r="A103" s="500" t="s">
        <v>250</v>
      </c>
      <c r="B103" s="427" t="s">
        <v>255</v>
      </c>
      <c r="C103" s="427"/>
      <c r="D103" s="427"/>
      <c r="E103" s="427"/>
      <c r="F103" s="501"/>
      <c r="G103" s="501"/>
      <c r="H103" s="71"/>
      <c r="I103" s="182"/>
      <c r="J103" s="182"/>
      <c r="K103" s="58"/>
      <c r="L103" s="58"/>
      <c r="M103" s="58"/>
      <c r="N103" s="58"/>
      <c r="O103" s="58"/>
      <c r="P103" s="67"/>
      <c r="Q103" s="67"/>
      <c r="R103" s="67"/>
      <c r="S103" s="67"/>
      <c r="T103" s="67"/>
      <c r="U103" s="67"/>
      <c r="V103" s="67"/>
      <c r="W103" s="67"/>
      <c r="X103" s="67"/>
      <c r="Y103" s="67"/>
    </row>
    <row r="104" spans="1:25" s="66" customFormat="1" ht="16.5" customHeight="1">
      <c r="A104" s="495"/>
      <c r="B104" s="427"/>
      <c r="C104" s="427"/>
      <c r="D104" s="427"/>
      <c r="E104" s="427"/>
      <c r="F104" s="501"/>
      <c r="G104" s="501"/>
      <c r="H104" s="71"/>
      <c r="I104" s="182"/>
      <c r="J104" s="182"/>
      <c r="K104" s="58"/>
      <c r="L104" s="58"/>
      <c r="M104" s="58"/>
      <c r="N104" s="58"/>
      <c r="O104" s="58"/>
      <c r="P104" s="67"/>
      <c r="Q104" s="67"/>
      <c r="R104" s="67"/>
      <c r="S104" s="67"/>
      <c r="T104" s="67"/>
      <c r="U104" s="67"/>
      <c r="V104" s="67"/>
      <c r="W104" s="67"/>
      <c r="X104" s="67"/>
      <c r="Y104" s="67"/>
    </row>
    <row r="105" spans="1:25" s="66" customFormat="1" ht="16.5">
      <c r="A105" s="495"/>
      <c r="B105" s="427"/>
      <c r="C105" s="427"/>
      <c r="D105" s="427"/>
      <c r="E105" s="427"/>
      <c r="F105" s="501"/>
      <c r="G105" s="501"/>
      <c r="H105" s="71"/>
      <c r="I105" s="182"/>
      <c r="J105" s="182"/>
      <c r="K105" s="58"/>
      <c r="L105" s="58"/>
      <c r="M105" s="58"/>
      <c r="N105" s="58"/>
      <c r="O105" s="58"/>
      <c r="P105" s="67"/>
      <c r="Q105" s="67"/>
      <c r="R105" s="67"/>
      <c r="S105" s="67"/>
      <c r="T105" s="67"/>
      <c r="U105" s="67"/>
      <c r="V105" s="67"/>
      <c r="W105" s="67"/>
      <c r="X105" s="67"/>
      <c r="Y105" s="67"/>
    </row>
    <row r="106" spans="1:25" s="66" customFormat="1" ht="16.5">
      <c r="A106" s="495"/>
      <c r="B106" s="427"/>
      <c r="C106" s="427"/>
      <c r="D106" s="427"/>
      <c r="E106" s="427"/>
      <c r="F106" s="501"/>
      <c r="G106" s="501"/>
      <c r="H106" s="71"/>
      <c r="I106" s="182"/>
      <c r="J106" s="182"/>
      <c r="K106" s="58"/>
      <c r="L106" s="58"/>
      <c r="M106" s="58"/>
      <c r="N106" s="58"/>
      <c r="O106" s="58"/>
      <c r="P106" s="67"/>
      <c r="Q106" s="67"/>
      <c r="R106" s="67"/>
      <c r="S106" s="67"/>
      <c r="T106" s="67"/>
      <c r="U106" s="67"/>
      <c r="V106" s="67"/>
      <c r="W106" s="67"/>
      <c r="X106" s="67"/>
      <c r="Y106" s="67"/>
    </row>
    <row r="107" spans="1:25" s="66" customFormat="1" ht="16.5">
      <c r="A107" s="495"/>
      <c r="B107" s="427"/>
      <c r="C107" s="427"/>
      <c r="D107" s="427"/>
      <c r="E107" s="427"/>
      <c r="F107" s="501"/>
      <c r="G107" s="501"/>
      <c r="H107" s="71"/>
      <c r="I107" s="182"/>
      <c r="J107" s="182"/>
      <c r="K107" s="58"/>
      <c r="L107" s="58"/>
      <c r="M107" s="58"/>
      <c r="N107" s="58"/>
      <c r="O107" s="58"/>
      <c r="P107" s="67"/>
      <c r="Q107" s="67"/>
      <c r="R107" s="67"/>
      <c r="S107" s="67"/>
      <c r="T107" s="67"/>
      <c r="U107" s="67"/>
      <c r="V107" s="67"/>
      <c r="W107" s="67"/>
      <c r="X107" s="67"/>
      <c r="Y107" s="67"/>
    </row>
    <row r="108" spans="1:25" s="66" customFormat="1" ht="16.5">
      <c r="A108" s="495"/>
      <c r="B108" s="427"/>
      <c r="C108" s="427"/>
      <c r="D108" s="427"/>
      <c r="E108" s="427"/>
      <c r="F108" s="501"/>
      <c r="G108" s="501"/>
      <c r="H108" s="71"/>
      <c r="I108" s="182"/>
      <c r="J108" s="182"/>
      <c r="K108" s="58"/>
      <c r="L108" s="58"/>
      <c r="M108" s="58"/>
      <c r="N108" s="58"/>
      <c r="O108" s="58"/>
      <c r="P108" s="67"/>
      <c r="Q108" s="67"/>
      <c r="R108" s="67"/>
      <c r="S108" s="67"/>
      <c r="T108" s="67"/>
      <c r="U108" s="67"/>
      <c r="V108" s="67"/>
      <c r="W108" s="67"/>
      <c r="X108" s="67"/>
      <c r="Y108" s="67"/>
    </row>
    <row r="109" spans="1:25" s="66" customFormat="1" ht="16.5">
      <c r="A109" s="495"/>
      <c r="B109" s="427"/>
      <c r="C109" s="427"/>
      <c r="D109" s="427"/>
      <c r="E109" s="427"/>
      <c r="F109" s="501"/>
      <c r="G109" s="501"/>
      <c r="H109" s="71"/>
      <c r="I109" s="182"/>
      <c r="J109" s="182"/>
      <c r="K109" s="58"/>
      <c r="L109" s="58"/>
      <c r="M109" s="58"/>
      <c r="N109" s="58"/>
      <c r="O109" s="58"/>
      <c r="P109" s="67"/>
      <c r="Q109" s="67"/>
      <c r="R109" s="67"/>
      <c r="S109" s="67"/>
      <c r="T109" s="67"/>
      <c r="U109" s="67"/>
      <c r="V109" s="67"/>
      <c r="W109" s="67"/>
      <c r="X109" s="67"/>
      <c r="Y109" s="67"/>
    </row>
    <row r="110" spans="1:25" s="66" customFormat="1" ht="15.75" customHeight="1">
      <c r="A110" s="495"/>
      <c r="B110" s="427"/>
      <c r="C110" s="427"/>
      <c r="D110" s="427"/>
      <c r="E110" s="427"/>
      <c r="F110" s="501"/>
      <c r="G110" s="501"/>
      <c r="H110" s="71"/>
      <c r="I110" s="182"/>
      <c r="J110" s="182"/>
      <c r="K110" s="58"/>
      <c r="L110" s="58"/>
      <c r="M110" s="101"/>
      <c r="N110" s="101"/>
      <c r="O110" s="58"/>
      <c r="P110" s="67"/>
      <c r="Q110" s="67"/>
      <c r="R110" s="67"/>
      <c r="S110" s="67"/>
      <c r="T110" s="67"/>
      <c r="U110" s="67"/>
      <c r="V110" s="67"/>
      <c r="W110" s="67"/>
      <c r="X110" s="67"/>
      <c r="Y110" s="67"/>
    </row>
    <row r="111" spans="1:25" s="66" customFormat="1" ht="16.5">
      <c r="A111" s="495"/>
      <c r="B111" s="427"/>
      <c r="C111" s="427"/>
      <c r="D111" s="427"/>
      <c r="E111" s="427"/>
      <c r="F111" s="501"/>
      <c r="G111" s="501"/>
      <c r="H111" s="71"/>
      <c r="I111" s="182"/>
      <c r="J111" s="182"/>
      <c r="K111" s="58"/>
      <c r="L111" s="58"/>
      <c r="M111" s="101"/>
      <c r="N111" s="101"/>
      <c r="O111" s="58"/>
      <c r="P111" s="67"/>
      <c r="Q111" s="67"/>
      <c r="R111" s="67"/>
      <c r="S111" s="67"/>
      <c r="T111" s="67"/>
      <c r="U111" s="67"/>
      <c r="V111" s="67"/>
      <c r="W111" s="67"/>
      <c r="X111" s="67"/>
      <c r="Y111" s="67"/>
    </row>
    <row r="112" spans="1:25" s="66" customFormat="1" ht="10.5" customHeight="1">
      <c r="A112" s="495"/>
      <c r="B112" s="427"/>
      <c r="C112" s="427"/>
      <c r="D112" s="427"/>
      <c r="E112" s="427"/>
      <c r="F112" s="501"/>
      <c r="G112" s="501"/>
      <c r="H112" s="71"/>
      <c r="I112" s="182"/>
      <c r="J112" s="182"/>
      <c r="K112" s="58"/>
      <c r="L112" s="58"/>
      <c r="M112" s="101"/>
      <c r="N112" s="101"/>
      <c r="O112" s="58"/>
      <c r="P112" s="67"/>
      <c r="Q112" s="67"/>
      <c r="R112" s="67"/>
      <c r="S112" s="67"/>
      <c r="T112" s="67"/>
      <c r="U112" s="67"/>
      <c r="V112" s="67"/>
      <c r="W112" s="67"/>
      <c r="X112" s="67"/>
      <c r="Y112" s="67"/>
    </row>
    <row r="113" spans="1:25" s="66" customFormat="1" ht="16.5">
      <c r="A113" s="495"/>
      <c r="B113" s="427"/>
      <c r="C113" s="427"/>
      <c r="D113" s="427"/>
      <c r="E113" s="427"/>
      <c r="F113" s="501"/>
      <c r="G113" s="501"/>
      <c r="H113" s="71"/>
      <c r="I113" s="182"/>
      <c r="J113" s="182"/>
      <c r="K113" s="101"/>
      <c r="L113" s="101"/>
      <c r="M113" s="101"/>
      <c r="N113" s="101"/>
      <c r="O113" s="58"/>
      <c r="P113" s="67"/>
      <c r="Q113" s="67"/>
      <c r="R113" s="67"/>
      <c r="S113" s="67"/>
      <c r="T113" s="67"/>
      <c r="U113" s="67"/>
      <c r="V113" s="67"/>
      <c r="W113" s="67"/>
      <c r="X113" s="67"/>
      <c r="Y113" s="67"/>
    </row>
    <row r="114" spans="1:25" s="66" customFormat="1" ht="16.5">
      <c r="A114" s="495"/>
      <c r="B114" s="427"/>
      <c r="C114" s="427"/>
      <c r="D114" s="427"/>
      <c r="E114" s="427"/>
      <c r="F114" s="501"/>
      <c r="G114" s="501"/>
      <c r="H114" s="71"/>
      <c r="I114" s="182"/>
      <c r="J114" s="182"/>
      <c r="K114" s="101"/>
      <c r="L114" s="101"/>
      <c r="M114" s="101"/>
      <c r="N114" s="101"/>
      <c r="O114" s="58"/>
      <c r="P114" s="67"/>
      <c r="Q114" s="67"/>
      <c r="R114" s="67"/>
      <c r="S114" s="67"/>
      <c r="T114" s="67"/>
      <c r="U114" s="67"/>
      <c r="V114" s="67"/>
      <c r="W114" s="67"/>
      <c r="X114" s="67"/>
      <c r="Y114" s="67"/>
    </row>
    <row r="115" spans="1:25" s="66" customFormat="1" ht="12.75" customHeight="1">
      <c r="A115" s="495"/>
      <c r="B115" s="427"/>
      <c r="C115" s="427"/>
      <c r="D115" s="427"/>
      <c r="E115" s="427"/>
      <c r="F115" s="501"/>
      <c r="G115" s="501"/>
      <c r="H115" s="71"/>
      <c r="I115" s="182"/>
      <c r="J115" s="182"/>
      <c r="K115" s="58"/>
      <c r="L115" s="58"/>
      <c r="M115" s="58"/>
      <c r="N115" s="58"/>
      <c r="O115" s="58"/>
      <c r="P115" s="58"/>
      <c r="Q115" s="67"/>
      <c r="R115" s="67"/>
      <c r="S115" s="67"/>
      <c r="T115" s="67"/>
      <c r="U115" s="67"/>
      <c r="V115" s="67"/>
      <c r="W115" s="67"/>
      <c r="X115" s="67"/>
      <c r="Y115" s="67"/>
    </row>
    <row r="116" spans="1:25" s="66" customFormat="1" ht="15.75" customHeight="1">
      <c r="A116" s="495"/>
      <c r="B116" s="427"/>
      <c r="C116" s="427"/>
      <c r="D116" s="427"/>
      <c r="E116" s="427"/>
      <c r="F116" s="501"/>
      <c r="G116" s="501"/>
      <c r="H116" s="71"/>
      <c r="I116" s="182"/>
      <c r="J116" s="182"/>
      <c r="K116" s="58"/>
      <c r="L116" s="58"/>
      <c r="M116" s="58"/>
      <c r="N116" s="58"/>
      <c r="O116" s="58"/>
      <c r="P116" s="58"/>
      <c r="Q116" s="67"/>
      <c r="R116" s="67"/>
      <c r="S116" s="67"/>
      <c r="T116" s="67"/>
      <c r="U116" s="67"/>
      <c r="V116" s="67"/>
      <c r="W116" s="67"/>
      <c r="X116" s="67"/>
      <c r="Y116" s="67"/>
    </row>
    <row r="117" spans="1:25" s="66" customFormat="1" ht="15.75" customHeight="1">
      <c r="A117" s="495"/>
      <c r="B117" s="427"/>
      <c r="C117" s="427"/>
      <c r="D117" s="427"/>
      <c r="E117" s="427"/>
      <c r="F117" s="501"/>
      <c r="G117" s="501"/>
      <c r="H117" s="71"/>
      <c r="I117" s="182"/>
      <c r="J117" s="182"/>
      <c r="K117" s="58"/>
      <c r="L117" s="58"/>
      <c r="M117" s="58"/>
      <c r="N117" s="58"/>
      <c r="O117" s="58"/>
      <c r="P117" s="58"/>
      <c r="Q117" s="67"/>
      <c r="R117" s="67"/>
      <c r="S117" s="67"/>
      <c r="T117" s="67"/>
      <c r="U117" s="67"/>
      <c r="V117" s="67"/>
      <c r="W117" s="67"/>
      <c r="X117" s="67"/>
      <c r="Y117" s="67"/>
    </row>
    <row r="118" spans="1:25" s="66" customFormat="1" ht="16.5" customHeight="1">
      <c r="A118" s="495"/>
      <c r="B118" s="427"/>
      <c r="C118" s="427"/>
      <c r="D118" s="427"/>
      <c r="E118" s="427"/>
      <c r="F118" s="501"/>
      <c r="G118" s="501"/>
      <c r="H118" s="71"/>
      <c r="I118" s="182"/>
      <c r="J118" s="182"/>
      <c r="K118" s="58"/>
      <c r="L118" s="58"/>
      <c r="M118" s="58"/>
      <c r="N118" s="58"/>
      <c r="O118" s="58"/>
      <c r="P118" s="58"/>
      <c r="Q118" s="67"/>
      <c r="R118" s="67"/>
      <c r="S118" s="67"/>
      <c r="T118" s="67"/>
      <c r="U118" s="67"/>
      <c r="V118" s="67"/>
      <c r="W118" s="67"/>
      <c r="X118" s="67"/>
      <c r="Y118" s="67"/>
    </row>
    <row r="119" spans="1:25" s="66" customFormat="1" ht="16.5">
      <c r="A119" s="495"/>
      <c r="B119" s="427"/>
      <c r="C119" s="427"/>
      <c r="D119" s="427"/>
      <c r="E119" s="427"/>
      <c r="F119" s="501"/>
      <c r="G119" s="501"/>
      <c r="H119" s="71"/>
      <c r="I119" s="182"/>
      <c r="J119" s="182"/>
      <c r="K119" s="58"/>
      <c r="L119" s="58"/>
      <c r="M119" s="58"/>
      <c r="N119" s="58"/>
      <c r="O119" s="58"/>
      <c r="P119" s="58"/>
      <c r="Q119" s="67"/>
      <c r="R119" s="67"/>
      <c r="S119" s="67"/>
      <c r="T119" s="67"/>
      <c r="U119" s="67"/>
      <c r="V119" s="67"/>
      <c r="W119" s="67"/>
      <c r="X119" s="67"/>
      <c r="Y119" s="67"/>
    </row>
    <row r="120" spans="1:25" s="66" customFormat="1" ht="16.5">
      <c r="A120" s="495"/>
      <c r="B120" s="427"/>
      <c r="C120" s="427"/>
      <c r="D120" s="427"/>
      <c r="E120" s="427"/>
      <c r="F120" s="501"/>
      <c r="G120" s="501"/>
      <c r="H120" s="71"/>
      <c r="I120" s="182"/>
      <c r="J120" s="182"/>
      <c r="K120" s="58"/>
      <c r="L120" s="58"/>
      <c r="M120" s="58"/>
      <c r="N120" s="58"/>
      <c r="O120" s="58"/>
      <c r="P120" s="58"/>
      <c r="Q120" s="67"/>
      <c r="R120" s="67"/>
      <c r="S120" s="67"/>
      <c r="T120" s="67"/>
      <c r="U120" s="67"/>
      <c r="V120" s="67"/>
      <c r="W120" s="67"/>
      <c r="X120" s="67"/>
      <c r="Y120" s="67"/>
    </row>
    <row r="121" spans="1:25" s="66" customFormat="1" ht="16.5">
      <c r="A121" s="495"/>
      <c r="B121" s="427"/>
      <c r="C121" s="427"/>
      <c r="D121" s="427"/>
      <c r="E121" s="427"/>
      <c r="F121" s="501"/>
      <c r="G121" s="501"/>
      <c r="H121" s="71"/>
      <c r="I121" s="182"/>
      <c r="J121" s="182"/>
      <c r="K121" s="58"/>
      <c r="L121" s="58"/>
      <c r="M121" s="58"/>
      <c r="N121" s="58"/>
      <c r="O121" s="58"/>
      <c r="P121" s="58"/>
      <c r="Q121" s="67"/>
      <c r="R121" s="67"/>
      <c r="S121" s="67"/>
      <c r="T121" s="67"/>
      <c r="U121" s="67"/>
      <c r="V121" s="67"/>
      <c r="W121" s="67"/>
      <c r="X121" s="67"/>
      <c r="Y121" s="67"/>
    </row>
    <row r="122" spans="1:25" s="66" customFormat="1" ht="16.5">
      <c r="A122" s="495"/>
      <c r="B122" s="427"/>
      <c r="C122" s="427"/>
      <c r="D122" s="427"/>
      <c r="E122" s="427"/>
      <c r="F122" s="501"/>
      <c r="G122" s="501"/>
      <c r="H122" s="71"/>
      <c r="I122" s="182"/>
      <c r="J122" s="182"/>
      <c r="K122" s="58"/>
      <c r="L122" s="58"/>
      <c r="M122" s="58"/>
      <c r="N122" s="58"/>
      <c r="O122" s="58"/>
      <c r="P122" s="58"/>
      <c r="Q122" s="67"/>
      <c r="R122" s="67"/>
      <c r="S122" s="67"/>
      <c r="T122" s="67"/>
      <c r="U122" s="67"/>
      <c r="V122" s="67"/>
      <c r="W122" s="67"/>
      <c r="X122" s="67"/>
      <c r="Y122" s="67"/>
    </row>
    <row r="123" spans="1:25" s="66" customFormat="1" ht="16.5">
      <c r="A123" s="495"/>
      <c r="B123" s="427"/>
      <c r="C123" s="427"/>
      <c r="D123" s="427"/>
      <c r="E123" s="427"/>
      <c r="F123" s="501"/>
      <c r="G123" s="501"/>
      <c r="H123" s="71"/>
      <c r="I123" s="182"/>
      <c r="J123" s="182"/>
      <c r="K123" s="58"/>
      <c r="L123" s="58"/>
      <c r="M123" s="58"/>
      <c r="N123" s="58"/>
      <c r="O123" s="58"/>
      <c r="P123" s="58"/>
      <c r="Q123" s="67"/>
      <c r="R123" s="67"/>
      <c r="S123" s="67"/>
      <c r="T123" s="67"/>
      <c r="U123" s="67"/>
      <c r="V123" s="67"/>
      <c r="W123" s="67"/>
      <c r="X123" s="67"/>
      <c r="Y123" s="67"/>
    </row>
    <row r="124" spans="1:25" s="66" customFormat="1" ht="16.5">
      <c r="A124" s="495"/>
      <c r="B124" s="427"/>
      <c r="C124" s="427"/>
      <c r="D124" s="427"/>
      <c r="E124" s="427"/>
      <c r="F124" s="501"/>
      <c r="G124" s="501"/>
      <c r="H124" s="71"/>
      <c r="I124" s="182"/>
      <c r="J124" s="182"/>
      <c r="K124" s="58"/>
      <c r="L124" s="58"/>
      <c r="M124" s="58"/>
      <c r="N124" s="58"/>
      <c r="O124" s="58"/>
      <c r="P124" s="58"/>
      <c r="Q124" s="67"/>
      <c r="R124" s="67"/>
      <c r="S124" s="67"/>
      <c r="T124" s="67"/>
      <c r="U124" s="67"/>
      <c r="V124" s="67"/>
      <c r="W124" s="67"/>
      <c r="X124" s="67"/>
      <c r="Y124" s="67"/>
    </row>
    <row r="125" spans="1:25" s="66" customFormat="1" ht="43.5" customHeight="1">
      <c r="A125" s="495"/>
      <c r="B125" s="427"/>
      <c r="C125" s="427"/>
      <c r="D125" s="427"/>
      <c r="E125" s="427"/>
      <c r="F125" s="501"/>
      <c r="G125" s="501"/>
      <c r="H125" s="71"/>
      <c r="I125" s="182"/>
      <c r="J125" s="182"/>
      <c r="K125" s="58"/>
      <c r="L125" s="58"/>
      <c r="M125" s="58"/>
      <c r="N125" s="58"/>
      <c r="O125" s="58"/>
      <c r="P125" s="58"/>
      <c r="Q125" s="67"/>
      <c r="R125" s="67"/>
      <c r="S125" s="67"/>
      <c r="T125" s="67"/>
      <c r="U125" s="67"/>
      <c r="V125" s="67"/>
      <c r="W125" s="67"/>
      <c r="X125" s="67"/>
      <c r="Y125" s="67"/>
    </row>
    <row r="126" spans="1:25" s="58" customFormat="1">
      <c r="A126" s="100"/>
      <c r="B126" s="458"/>
      <c r="C126" s="458"/>
      <c r="D126" s="458"/>
      <c r="E126" s="502"/>
      <c r="F126" s="112" t="s">
        <v>244</v>
      </c>
      <c r="G126" s="111">
        <v>1</v>
      </c>
      <c r="H126" s="499" t="s">
        <v>290</v>
      </c>
      <c r="I126" s="111"/>
      <c r="J126" s="111"/>
    </row>
    <row r="127" spans="1:25" s="66" customFormat="1">
      <c r="A127" s="160"/>
      <c r="B127" s="321"/>
      <c r="C127" s="321"/>
      <c r="D127" s="321"/>
      <c r="E127" s="166"/>
      <c r="F127" s="158"/>
      <c r="G127" s="157"/>
      <c r="H127" s="157"/>
      <c r="I127" s="157"/>
      <c r="J127" s="157"/>
      <c r="K127" s="58"/>
      <c r="L127" s="58"/>
      <c r="M127" s="58"/>
      <c r="N127" s="58"/>
      <c r="O127" s="58"/>
      <c r="P127" s="58"/>
      <c r="Q127" s="67"/>
      <c r="R127" s="67"/>
      <c r="S127" s="67"/>
      <c r="T127" s="67"/>
      <c r="U127" s="67"/>
      <c r="V127" s="67"/>
      <c r="W127" s="67"/>
      <c r="X127" s="67"/>
      <c r="Y127" s="67"/>
    </row>
    <row r="128" spans="1:25" s="66" customFormat="1">
      <c r="A128" s="160"/>
      <c r="B128" s="321"/>
      <c r="C128" s="321"/>
      <c r="D128" s="321"/>
      <c r="E128" s="166"/>
      <c r="F128" s="158"/>
      <c r="G128" s="157"/>
      <c r="H128" s="157"/>
      <c r="I128" s="157"/>
      <c r="J128" s="157"/>
      <c r="K128" s="58"/>
      <c r="L128" s="58"/>
      <c r="M128" s="58"/>
      <c r="N128" s="58"/>
      <c r="O128" s="58"/>
      <c r="P128" s="58"/>
      <c r="Q128" s="67"/>
      <c r="R128" s="67"/>
      <c r="S128" s="67"/>
      <c r="T128" s="67"/>
      <c r="U128" s="67"/>
      <c r="V128" s="67"/>
      <c r="W128" s="67"/>
      <c r="X128" s="67"/>
      <c r="Y128" s="67"/>
    </row>
    <row r="129" spans="1:25" s="66" customFormat="1" ht="16.5" customHeight="1">
      <c r="A129" s="160"/>
      <c r="B129" s="321"/>
      <c r="C129" s="321"/>
      <c r="D129" s="321"/>
      <c r="E129" s="166"/>
      <c r="F129" s="158"/>
      <c r="G129" s="157"/>
      <c r="H129" s="157"/>
      <c r="I129" s="157"/>
      <c r="J129" s="157"/>
      <c r="K129" s="58"/>
      <c r="L129" s="58"/>
      <c r="M129" s="58"/>
      <c r="N129" s="58"/>
      <c r="O129" s="58"/>
      <c r="P129" s="58"/>
      <c r="Q129" s="67"/>
      <c r="R129" s="67"/>
      <c r="S129" s="67"/>
      <c r="T129" s="67"/>
      <c r="U129" s="67"/>
      <c r="V129" s="67"/>
      <c r="W129" s="67"/>
      <c r="X129" s="67"/>
      <c r="Y129" s="67"/>
    </row>
    <row r="130" spans="1:25" s="66" customFormat="1">
      <c r="A130" s="160"/>
      <c r="B130" s="321"/>
      <c r="C130" s="321"/>
      <c r="D130" s="321"/>
      <c r="E130" s="166"/>
      <c r="F130" s="158"/>
      <c r="G130" s="157"/>
      <c r="H130" s="157"/>
      <c r="I130" s="157"/>
      <c r="J130" s="157"/>
      <c r="K130" s="58"/>
      <c r="L130" s="58"/>
      <c r="M130" s="58"/>
      <c r="N130" s="58"/>
      <c r="O130" s="58"/>
      <c r="P130" s="58"/>
      <c r="Q130" s="67"/>
      <c r="R130" s="67"/>
      <c r="S130" s="67"/>
      <c r="T130" s="67"/>
      <c r="U130" s="67"/>
      <c r="V130" s="67"/>
      <c r="W130" s="67"/>
      <c r="X130" s="67"/>
      <c r="Y130" s="67"/>
    </row>
    <row r="131" spans="1:25" s="66" customFormat="1">
      <c r="A131" s="160"/>
      <c r="B131" s="321"/>
      <c r="C131" s="321"/>
      <c r="D131" s="321"/>
      <c r="E131" s="166"/>
      <c r="F131" s="158"/>
      <c r="G131" s="157"/>
      <c r="H131" s="157"/>
      <c r="I131" s="157"/>
      <c r="J131" s="157"/>
      <c r="K131" s="58"/>
      <c r="L131" s="58"/>
      <c r="M131" s="58"/>
      <c r="N131" s="58"/>
      <c r="O131" s="58"/>
      <c r="P131" s="58"/>
      <c r="Q131" s="67"/>
      <c r="R131" s="67"/>
      <c r="S131" s="67"/>
      <c r="T131" s="67"/>
      <c r="U131" s="67"/>
      <c r="V131" s="67"/>
      <c r="W131" s="67"/>
      <c r="X131" s="67"/>
      <c r="Y131" s="67"/>
    </row>
    <row r="132" spans="1:25" s="66" customFormat="1">
      <c r="A132" s="160"/>
      <c r="B132" s="321"/>
      <c r="C132" s="321"/>
      <c r="D132" s="321"/>
      <c r="E132" s="166"/>
      <c r="F132" s="158"/>
      <c r="G132" s="157"/>
      <c r="H132" s="157"/>
      <c r="I132" s="157"/>
      <c r="J132" s="157"/>
      <c r="K132" s="58"/>
      <c r="L132" s="58"/>
      <c r="M132" s="58"/>
      <c r="N132" s="58"/>
      <c r="O132" s="58"/>
      <c r="P132" s="58"/>
      <c r="Q132" s="67"/>
      <c r="R132" s="67"/>
      <c r="S132" s="67"/>
      <c r="T132" s="67"/>
      <c r="U132" s="67"/>
      <c r="V132" s="67"/>
      <c r="W132" s="67"/>
      <c r="X132" s="67"/>
      <c r="Y132" s="67"/>
    </row>
    <row r="133" spans="1:25" s="66" customFormat="1">
      <c r="A133" s="160"/>
      <c r="B133" s="321"/>
      <c r="C133" s="321"/>
      <c r="D133" s="321"/>
      <c r="E133" s="166"/>
      <c r="F133" s="158"/>
      <c r="G133" s="157"/>
      <c r="H133" s="157"/>
      <c r="I133" s="157"/>
      <c r="J133" s="157"/>
      <c r="K133" s="58"/>
      <c r="L133" s="58"/>
      <c r="M133" s="58"/>
      <c r="N133" s="58"/>
      <c r="O133" s="58"/>
      <c r="P133" s="58"/>
      <c r="Q133" s="67"/>
      <c r="R133" s="67"/>
      <c r="S133" s="67"/>
      <c r="T133" s="67"/>
      <c r="U133" s="67"/>
      <c r="V133" s="67"/>
      <c r="W133" s="67"/>
      <c r="X133" s="67"/>
      <c r="Y133" s="67"/>
    </row>
    <row r="134" spans="1:25" s="66" customFormat="1">
      <c r="A134" s="160"/>
      <c r="B134" s="321"/>
      <c r="C134" s="321"/>
      <c r="D134" s="321"/>
      <c r="E134" s="166"/>
      <c r="F134" s="158"/>
      <c r="G134" s="157"/>
      <c r="H134" s="157"/>
      <c r="I134" s="157"/>
      <c r="J134" s="157"/>
      <c r="K134" s="58"/>
      <c r="L134" s="58"/>
      <c r="M134" s="58"/>
      <c r="N134" s="58"/>
      <c r="O134" s="58"/>
      <c r="P134" s="58"/>
      <c r="Q134" s="67"/>
      <c r="R134" s="67"/>
      <c r="S134" s="67"/>
      <c r="T134" s="67"/>
      <c r="U134" s="67"/>
      <c r="V134" s="67"/>
      <c r="W134" s="67"/>
      <c r="X134" s="67"/>
      <c r="Y134" s="67"/>
    </row>
    <row r="135" spans="1:25" s="174" customFormat="1">
      <c r="A135" s="160"/>
      <c r="B135" s="321"/>
      <c r="C135" s="321"/>
      <c r="D135" s="321"/>
      <c r="E135" s="166"/>
      <c r="F135" s="158"/>
      <c r="G135" s="157"/>
      <c r="H135" s="157"/>
      <c r="I135" s="157"/>
      <c r="J135" s="157"/>
      <c r="K135" s="176"/>
      <c r="L135" s="176"/>
      <c r="M135" s="176"/>
      <c r="N135" s="176"/>
      <c r="O135" s="176"/>
      <c r="P135" s="176"/>
      <c r="Q135" s="175"/>
      <c r="R135" s="175"/>
      <c r="S135" s="175"/>
      <c r="T135" s="175"/>
      <c r="U135" s="175"/>
      <c r="V135" s="175"/>
      <c r="W135" s="175"/>
      <c r="X135" s="175"/>
      <c r="Y135" s="175"/>
    </row>
    <row r="136" spans="1:25" s="174" customFormat="1" ht="25.5">
      <c r="A136" s="123" t="s">
        <v>44</v>
      </c>
      <c r="B136" s="436" t="s">
        <v>43</v>
      </c>
      <c r="C136" s="436"/>
      <c r="D136" s="436"/>
      <c r="E136" s="436"/>
      <c r="F136" s="122" t="s">
        <v>42</v>
      </c>
      <c r="G136" s="120" t="s">
        <v>41</v>
      </c>
      <c r="H136" s="431" t="s">
        <v>40</v>
      </c>
      <c r="I136" s="432"/>
      <c r="J136" s="120" t="s">
        <v>39</v>
      </c>
      <c r="K136" s="176"/>
      <c r="L136" s="176"/>
      <c r="M136" s="176"/>
      <c r="N136" s="176"/>
      <c r="O136" s="176"/>
      <c r="P136" s="176"/>
      <c r="Q136" s="175"/>
      <c r="R136" s="175"/>
      <c r="S136" s="175"/>
      <c r="T136" s="175"/>
      <c r="U136" s="175"/>
      <c r="V136" s="175"/>
      <c r="W136" s="175"/>
      <c r="X136" s="175"/>
      <c r="Y136" s="175"/>
    </row>
    <row r="137" spans="1:25" s="66" customFormat="1">
      <c r="A137" s="160"/>
      <c r="B137" s="321"/>
      <c r="C137" s="321"/>
      <c r="D137" s="321"/>
      <c r="E137" s="166"/>
      <c r="F137" s="158"/>
      <c r="G137" s="157"/>
      <c r="H137" s="157"/>
      <c r="I137" s="157"/>
      <c r="J137" s="157"/>
      <c r="K137" s="58"/>
      <c r="L137" s="58"/>
      <c r="M137" s="58"/>
      <c r="N137" s="58"/>
      <c r="O137" s="58"/>
      <c r="P137" s="58"/>
      <c r="Q137" s="67"/>
      <c r="R137" s="67"/>
      <c r="S137" s="67"/>
      <c r="T137" s="67"/>
      <c r="U137" s="67"/>
      <c r="V137" s="67"/>
      <c r="W137" s="67"/>
      <c r="X137" s="67"/>
      <c r="Y137" s="67"/>
    </row>
    <row r="138" spans="1:25" s="66" customFormat="1" ht="16.5" customHeight="1">
      <c r="A138" s="160"/>
      <c r="B138" s="322"/>
      <c r="C138" s="322"/>
      <c r="D138" s="322"/>
      <c r="E138" s="166"/>
      <c r="F138" s="158"/>
      <c r="G138" s="157"/>
      <c r="H138" s="157"/>
      <c r="I138" s="157"/>
      <c r="J138" s="157"/>
      <c r="K138" s="70"/>
      <c r="L138" s="58"/>
      <c r="M138" s="58"/>
      <c r="N138" s="58"/>
      <c r="O138" s="58"/>
      <c r="P138" s="58"/>
      <c r="Q138" s="67"/>
      <c r="R138" s="67"/>
      <c r="S138" s="67"/>
      <c r="T138" s="67"/>
      <c r="U138" s="67"/>
      <c r="V138" s="67"/>
      <c r="W138" s="67"/>
      <c r="X138" s="67"/>
      <c r="Y138" s="67"/>
    </row>
    <row r="139" spans="1:25" s="66" customFormat="1">
      <c r="A139" s="329" t="s">
        <v>246</v>
      </c>
      <c r="B139" s="430" t="s">
        <v>251</v>
      </c>
      <c r="C139" s="430"/>
      <c r="D139" s="430"/>
      <c r="E139" s="430"/>
      <c r="F139" s="330"/>
      <c r="G139" s="330"/>
      <c r="H139" s="331"/>
      <c r="I139" s="332"/>
      <c r="J139" s="332"/>
      <c r="K139" s="58"/>
      <c r="L139" s="58"/>
      <c r="M139" s="58"/>
      <c r="N139" s="58"/>
      <c r="O139" s="58"/>
      <c r="P139" s="58"/>
      <c r="Q139" s="67"/>
      <c r="R139" s="67"/>
      <c r="S139" s="67"/>
      <c r="T139" s="67"/>
      <c r="U139" s="67"/>
      <c r="V139" s="67"/>
      <c r="W139" s="67"/>
      <c r="X139" s="67"/>
      <c r="Y139" s="67"/>
    </row>
    <row r="140" spans="1:25" s="66" customFormat="1" ht="13.5" customHeight="1">
      <c r="A140" s="159"/>
      <c r="B140" s="430"/>
      <c r="C140" s="430"/>
      <c r="D140" s="430"/>
      <c r="E140" s="430"/>
      <c r="F140" s="330"/>
      <c r="G140" s="330"/>
      <c r="H140" s="331"/>
      <c r="I140" s="332"/>
      <c r="J140" s="332"/>
      <c r="K140" s="58"/>
      <c r="L140" s="58"/>
      <c r="M140" s="58"/>
      <c r="N140" s="58"/>
      <c r="O140" s="58"/>
      <c r="P140" s="67"/>
      <c r="Q140" s="67"/>
      <c r="R140" s="67"/>
      <c r="S140" s="67"/>
      <c r="T140" s="67"/>
      <c r="U140" s="67"/>
      <c r="V140" s="67"/>
      <c r="W140" s="67"/>
      <c r="X140" s="67"/>
      <c r="Y140" s="67"/>
    </row>
    <row r="141" spans="1:25" s="66" customFormat="1" ht="16.5">
      <c r="A141" s="159"/>
      <c r="B141" s="430"/>
      <c r="C141" s="430"/>
      <c r="D141" s="430"/>
      <c r="E141" s="430"/>
      <c r="F141" s="330"/>
      <c r="G141" s="330"/>
      <c r="H141" s="331"/>
      <c r="I141" s="332"/>
      <c r="J141" s="332"/>
      <c r="K141" s="58"/>
      <c r="L141" s="58"/>
      <c r="M141" s="58"/>
      <c r="N141" s="58"/>
      <c r="O141" s="58"/>
      <c r="P141" s="67"/>
      <c r="Q141" s="67"/>
      <c r="R141" s="67"/>
      <c r="S141" s="67"/>
      <c r="T141" s="67"/>
      <c r="U141" s="67"/>
      <c r="V141" s="67"/>
      <c r="W141" s="67"/>
      <c r="X141" s="67"/>
      <c r="Y141" s="67"/>
    </row>
    <row r="142" spans="1:25" s="66" customFormat="1" ht="16.5">
      <c r="A142" s="159"/>
      <c r="B142" s="430"/>
      <c r="C142" s="430"/>
      <c r="D142" s="430"/>
      <c r="E142" s="430"/>
      <c r="F142" s="330"/>
      <c r="G142" s="330"/>
      <c r="H142" s="331"/>
      <c r="I142" s="332"/>
      <c r="J142" s="332"/>
      <c r="K142" s="58"/>
      <c r="L142" s="58"/>
      <c r="M142" s="58"/>
      <c r="N142" s="58"/>
      <c r="O142" s="58"/>
      <c r="P142" s="67"/>
      <c r="Q142" s="67"/>
      <c r="R142" s="67"/>
      <c r="S142" s="67"/>
      <c r="T142" s="67"/>
      <c r="U142" s="67"/>
      <c r="V142" s="67"/>
      <c r="W142" s="67"/>
      <c r="X142" s="67"/>
      <c r="Y142" s="67"/>
    </row>
    <row r="143" spans="1:25" s="66" customFormat="1" ht="16.5">
      <c r="A143" s="159"/>
      <c r="B143" s="430"/>
      <c r="C143" s="430"/>
      <c r="D143" s="430"/>
      <c r="E143" s="430"/>
      <c r="F143" s="330"/>
      <c r="G143" s="330"/>
      <c r="H143" s="331"/>
      <c r="I143" s="332"/>
      <c r="J143" s="332"/>
      <c r="K143" s="58"/>
      <c r="L143" s="58"/>
      <c r="M143" s="58"/>
      <c r="N143" s="58"/>
      <c r="O143" s="58"/>
      <c r="P143" s="67"/>
      <c r="Q143" s="67"/>
      <c r="R143" s="67"/>
      <c r="S143" s="67"/>
      <c r="T143" s="67"/>
      <c r="U143" s="67"/>
      <c r="V143" s="67"/>
      <c r="W143" s="67"/>
      <c r="X143" s="67"/>
      <c r="Y143" s="67"/>
    </row>
    <row r="144" spans="1:25" s="66" customFormat="1" ht="16.5">
      <c r="A144" s="159"/>
      <c r="B144" s="430"/>
      <c r="C144" s="430"/>
      <c r="D144" s="430"/>
      <c r="E144" s="430"/>
      <c r="F144" s="330"/>
      <c r="G144" s="330"/>
      <c r="H144" s="331"/>
      <c r="I144" s="332"/>
      <c r="J144" s="332"/>
      <c r="K144" s="58"/>
      <c r="L144" s="58"/>
      <c r="M144" s="58"/>
      <c r="N144" s="58"/>
      <c r="O144" s="58"/>
      <c r="P144" s="67"/>
      <c r="Q144" s="67"/>
      <c r="R144" s="67"/>
      <c r="S144" s="67"/>
      <c r="T144" s="67"/>
      <c r="U144" s="67"/>
      <c r="V144" s="67"/>
      <c r="W144" s="67"/>
      <c r="X144" s="67"/>
      <c r="Y144" s="67"/>
    </row>
    <row r="145" spans="1:25" s="66" customFormat="1" ht="16.5">
      <c r="A145" s="159"/>
      <c r="B145" s="430"/>
      <c r="C145" s="430"/>
      <c r="D145" s="430"/>
      <c r="E145" s="430"/>
      <c r="F145" s="330"/>
      <c r="G145" s="330"/>
      <c r="H145" s="331"/>
      <c r="I145" s="332"/>
      <c r="J145" s="332"/>
      <c r="K145" s="58"/>
      <c r="L145" s="58"/>
      <c r="M145" s="58"/>
      <c r="N145" s="58"/>
      <c r="O145" s="58"/>
      <c r="P145" s="67"/>
      <c r="Q145" s="67"/>
      <c r="R145" s="67"/>
      <c r="S145" s="67"/>
      <c r="T145" s="67"/>
      <c r="U145" s="67"/>
      <c r="V145" s="67"/>
      <c r="W145" s="67"/>
      <c r="X145" s="67"/>
      <c r="Y145" s="67"/>
    </row>
    <row r="146" spans="1:25" s="66" customFormat="1" ht="16.5" customHeight="1">
      <c r="A146" s="159"/>
      <c r="B146" s="430"/>
      <c r="C146" s="430"/>
      <c r="D146" s="430"/>
      <c r="E146" s="430"/>
      <c r="F146" s="330"/>
      <c r="G146" s="330"/>
      <c r="H146" s="331"/>
      <c r="I146" s="332"/>
      <c r="J146" s="332"/>
      <c r="K146" s="58"/>
      <c r="L146" s="58"/>
      <c r="M146" s="58"/>
      <c r="N146" s="58"/>
      <c r="O146" s="58"/>
      <c r="P146" s="67"/>
      <c r="Q146" s="67"/>
      <c r="R146" s="67"/>
      <c r="S146" s="67"/>
      <c r="T146" s="67"/>
      <c r="U146" s="67"/>
      <c r="V146" s="67"/>
      <c r="W146" s="67"/>
      <c r="X146" s="67"/>
      <c r="Y146" s="67"/>
    </row>
    <row r="147" spans="1:25" s="66" customFormat="1" ht="16.5">
      <c r="A147" s="159"/>
      <c r="B147" s="430"/>
      <c r="C147" s="430"/>
      <c r="D147" s="430"/>
      <c r="E147" s="430"/>
      <c r="F147" s="330"/>
      <c r="G147" s="330"/>
      <c r="H147" s="331"/>
      <c r="I147" s="332"/>
      <c r="J147" s="332"/>
      <c r="K147" s="58"/>
      <c r="L147" s="58"/>
      <c r="M147" s="58"/>
      <c r="N147" s="58"/>
      <c r="O147" s="58"/>
      <c r="P147" s="67"/>
      <c r="Q147" s="67"/>
      <c r="R147" s="67"/>
      <c r="S147" s="67"/>
      <c r="T147" s="67"/>
      <c r="U147" s="67"/>
      <c r="V147" s="67"/>
      <c r="W147" s="67"/>
      <c r="X147" s="67"/>
      <c r="Y147" s="67"/>
    </row>
    <row r="148" spans="1:25" s="66" customFormat="1" ht="16.5">
      <c r="A148" s="159"/>
      <c r="B148" s="430"/>
      <c r="C148" s="430"/>
      <c r="D148" s="430"/>
      <c r="E148" s="430"/>
      <c r="F148" s="330"/>
      <c r="G148" s="330"/>
      <c r="H148" s="331"/>
      <c r="I148" s="332"/>
      <c r="J148" s="332"/>
      <c r="K148" s="58"/>
      <c r="L148" s="58"/>
      <c r="M148" s="58"/>
      <c r="N148" s="58"/>
      <c r="O148" s="58"/>
      <c r="P148" s="67"/>
      <c r="Q148" s="67"/>
      <c r="R148" s="67"/>
      <c r="S148" s="67"/>
      <c r="T148" s="67"/>
      <c r="U148" s="67"/>
      <c r="V148" s="67"/>
      <c r="W148" s="67"/>
      <c r="X148" s="67"/>
      <c r="Y148" s="67"/>
    </row>
    <row r="149" spans="1:25" s="66" customFormat="1">
      <c r="A149" s="160"/>
      <c r="B149" s="430"/>
      <c r="C149" s="430"/>
      <c r="D149" s="430"/>
      <c r="E149" s="166"/>
      <c r="F149" s="158" t="s">
        <v>63</v>
      </c>
      <c r="G149" s="157">
        <v>35</v>
      </c>
      <c r="H149" s="157"/>
      <c r="I149" s="157"/>
      <c r="J149" s="157"/>
      <c r="K149" s="58"/>
      <c r="L149" s="58"/>
      <c r="M149" s="58"/>
      <c r="N149" s="58"/>
      <c r="O149" s="58"/>
      <c r="P149" s="67"/>
      <c r="Q149" s="67"/>
      <c r="R149" s="67"/>
      <c r="S149" s="67"/>
      <c r="T149" s="67"/>
      <c r="U149" s="67"/>
      <c r="V149" s="67"/>
      <c r="W149" s="67"/>
      <c r="X149" s="67"/>
      <c r="Y149" s="67"/>
    </row>
    <row r="150" spans="1:25" s="66" customFormat="1">
      <c r="A150" s="160"/>
      <c r="B150" s="321"/>
      <c r="C150" s="321"/>
      <c r="D150" s="321"/>
      <c r="E150" s="166"/>
      <c r="F150" s="158"/>
      <c r="G150" s="157"/>
      <c r="H150" s="157"/>
      <c r="I150" s="157"/>
      <c r="J150" s="157"/>
      <c r="K150" s="58"/>
      <c r="L150" s="58"/>
      <c r="M150" s="58"/>
      <c r="N150" s="58"/>
      <c r="O150" s="58"/>
      <c r="P150" s="67"/>
      <c r="Q150" s="67"/>
      <c r="R150" s="67"/>
      <c r="S150" s="67"/>
      <c r="T150" s="67"/>
      <c r="U150" s="67"/>
      <c r="V150" s="67"/>
      <c r="W150" s="67"/>
      <c r="X150" s="67"/>
      <c r="Y150" s="67"/>
    </row>
    <row r="151" spans="1:25" s="66" customFormat="1">
      <c r="A151" s="329" t="s">
        <v>245</v>
      </c>
      <c r="B151" s="430" t="s">
        <v>252</v>
      </c>
      <c r="C151" s="430"/>
      <c r="D151" s="430"/>
      <c r="E151" s="430"/>
      <c r="F151" s="330"/>
      <c r="G151" s="330"/>
      <c r="H151" s="331"/>
      <c r="I151" s="332"/>
      <c r="J151" s="332"/>
      <c r="K151" s="58"/>
      <c r="L151" s="58"/>
      <c r="M151" s="58"/>
      <c r="N151" s="58"/>
      <c r="O151" s="58"/>
      <c r="P151" s="67"/>
      <c r="Q151" s="67"/>
      <c r="R151" s="67"/>
      <c r="S151" s="67"/>
      <c r="T151" s="67"/>
      <c r="U151" s="67"/>
      <c r="V151" s="67"/>
      <c r="W151" s="67"/>
      <c r="X151" s="67"/>
      <c r="Y151" s="67"/>
    </row>
    <row r="152" spans="1:25" s="66" customFormat="1" ht="16.5">
      <c r="A152" s="159"/>
      <c r="B152" s="430"/>
      <c r="C152" s="430"/>
      <c r="D152" s="430"/>
      <c r="E152" s="430"/>
      <c r="F152" s="330"/>
      <c r="G152" s="330"/>
      <c r="H152" s="331"/>
      <c r="I152" s="332"/>
      <c r="J152" s="332"/>
      <c r="K152" s="58"/>
      <c r="L152" s="58"/>
      <c r="M152" s="58"/>
      <c r="N152" s="58"/>
      <c r="O152" s="58"/>
      <c r="P152" s="67"/>
      <c r="Q152" s="67"/>
      <c r="R152" s="67"/>
      <c r="S152" s="67"/>
      <c r="T152" s="67"/>
      <c r="U152" s="67"/>
      <c r="V152" s="67"/>
      <c r="W152" s="67"/>
      <c r="X152" s="67"/>
      <c r="Y152" s="67"/>
    </row>
    <row r="153" spans="1:25" s="66" customFormat="1" ht="16.5">
      <c r="A153" s="159"/>
      <c r="B153" s="430"/>
      <c r="C153" s="430"/>
      <c r="D153" s="430"/>
      <c r="E153" s="430"/>
      <c r="F153" s="330"/>
      <c r="G153" s="330"/>
      <c r="H153" s="331"/>
      <c r="I153" s="332"/>
      <c r="J153" s="332"/>
      <c r="K153" s="58"/>
      <c r="L153" s="58"/>
      <c r="M153" s="58"/>
      <c r="N153" s="58"/>
      <c r="O153" s="58"/>
      <c r="P153" s="67"/>
      <c r="Q153" s="67"/>
      <c r="R153" s="67"/>
      <c r="S153" s="67"/>
      <c r="T153" s="67"/>
      <c r="U153" s="67"/>
      <c r="V153" s="67"/>
      <c r="W153" s="67"/>
      <c r="X153" s="67"/>
      <c r="Y153" s="67"/>
    </row>
    <row r="154" spans="1:25" s="66" customFormat="1" ht="18" customHeight="1">
      <c r="A154" s="159"/>
      <c r="B154" s="430"/>
      <c r="C154" s="430"/>
      <c r="D154" s="430"/>
      <c r="E154" s="430"/>
      <c r="F154" s="330"/>
      <c r="G154" s="330"/>
      <c r="H154" s="331"/>
      <c r="I154" s="332"/>
      <c r="J154" s="332"/>
      <c r="K154" s="58"/>
      <c r="L154" s="58"/>
      <c r="M154" s="58"/>
      <c r="N154" s="58"/>
      <c r="O154" s="58"/>
      <c r="P154" s="67"/>
      <c r="Q154" s="67"/>
      <c r="R154" s="67"/>
      <c r="S154" s="67"/>
      <c r="T154" s="67"/>
      <c r="U154" s="67"/>
      <c r="V154" s="67"/>
      <c r="W154" s="67"/>
      <c r="X154" s="67"/>
      <c r="Y154" s="67"/>
    </row>
    <row r="155" spans="1:25" s="66" customFormat="1" ht="15" customHeight="1">
      <c r="A155" s="159"/>
      <c r="B155" s="430"/>
      <c r="C155" s="430"/>
      <c r="D155" s="430"/>
      <c r="E155" s="430"/>
      <c r="F155" s="330"/>
      <c r="G155" s="330"/>
      <c r="H155" s="331"/>
      <c r="I155" s="332"/>
      <c r="J155" s="332"/>
      <c r="K155" s="58"/>
      <c r="L155" s="58"/>
      <c r="M155" s="58"/>
      <c r="N155" s="58"/>
      <c r="O155" s="58"/>
      <c r="P155" s="67"/>
      <c r="Q155" s="67"/>
      <c r="R155" s="67"/>
      <c r="S155" s="67"/>
      <c r="T155" s="67"/>
      <c r="U155" s="67"/>
      <c r="V155" s="67"/>
      <c r="W155" s="67"/>
      <c r="X155" s="67"/>
      <c r="Y155" s="67"/>
    </row>
    <row r="156" spans="1:25" s="66" customFormat="1" ht="4.5" customHeight="1">
      <c r="A156" s="159"/>
      <c r="B156" s="430"/>
      <c r="C156" s="430"/>
      <c r="D156" s="430"/>
      <c r="E156" s="430"/>
      <c r="F156" s="330"/>
      <c r="G156" s="330"/>
      <c r="H156" s="331"/>
      <c r="I156" s="332"/>
      <c r="J156" s="332"/>
      <c r="K156" s="58"/>
      <c r="L156" s="58"/>
      <c r="M156" s="58"/>
      <c r="N156" s="58"/>
      <c r="O156" s="58"/>
      <c r="P156" s="67"/>
      <c r="Q156" s="67"/>
      <c r="R156" s="67"/>
      <c r="S156" s="67"/>
      <c r="T156" s="67"/>
      <c r="U156" s="67"/>
      <c r="V156" s="67"/>
      <c r="W156" s="67"/>
      <c r="X156" s="67"/>
      <c r="Y156" s="67"/>
    </row>
    <row r="157" spans="1:25" s="66" customFormat="1" ht="16.5" customHeight="1">
      <c r="A157" s="159"/>
      <c r="B157" s="430"/>
      <c r="C157" s="430"/>
      <c r="D157" s="430"/>
      <c r="E157" s="430"/>
      <c r="F157" s="330"/>
      <c r="G157" s="330"/>
      <c r="H157" s="331"/>
      <c r="I157" s="332"/>
      <c r="J157" s="332"/>
      <c r="K157" s="58"/>
      <c r="L157" s="58"/>
      <c r="M157" s="58"/>
      <c r="N157" s="58"/>
      <c r="O157" s="58"/>
      <c r="P157" s="67"/>
      <c r="Q157" s="67"/>
      <c r="R157" s="67"/>
      <c r="S157" s="67"/>
      <c r="T157" s="67"/>
      <c r="U157" s="67"/>
      <c r="V157" s="67"/>
      <c r="W157" s="67"/>
      <c r="X157" s="67"/>
      <c r="Y157" s="67"/>
    </row>
    <row r="158" spans="1:25" s="66" customFormat="1">
      <c r="A158" s="160"/>
      <c r="B158" s="430"/>
      <c r="C158" s="430"/>
      <c r="D158" s="430"/>
      <c r="E158" s="166"/>
      <c r="F158" s="158" t="s">
        <v>63</v>
      </c>
      <c r="G158" s="157">
        <v>25</v>
      </c>
      <c r="H158" s="157"/>
      <c r="I158" s="157"/>
      <c r="J158" s="157"/>
      <c r="K158" s="58"/>
      <c r="L158" s="58"/>
      <c r="M158" s="58"/>
      <c r="N158" s="58"/>
      <c r="O158" s="58"/>
      <c r="P158" s="67"/>
      <c r="Q158" s="67"/>
      <c r="R158" s="67"/>
      <c r="S158" s="67"/>
      <c r="T158" s="67"/>
      <c r="U158" s="67"/>
      <c r="V158" s="67"/>
      <c r="W158" s="67"/>
      <c r="X158" s="67"/>
      <c r="Y158" s="67"/>
    </row>
    <row r="159" spans="1:25" s="66" customFormat="1">
      <c r="A159" s="160"/>
      <c r="B159" s="321"/>
      <c r="C159" s="321"/>
      <c r="D159" s="321"/>
      <c r="E159" s="166"/>
      <c r="F159" s="158"/>
      <c r="G159" s="157"/>
      <c r="H159" s="157"/>
      <c r="I159" s="157"/>
      <c r="J159" s="157"/>
      <c r="K159" s="58"/>
      <c r="L159" s="58"/>
      <c r="M159" s="58"/>
      <c r="N159" s="58"/>
      <c r="O159" s="58"/>
      <c r="P159" s="67"/>
      <c r="Q159" s="67"/>
      <c r="R159" s="67"/>
      <c r="S159" s="67"/>
      <c r="T159" s="67"/>
      <c r="U159" s="67"/>
      <c r="V159" s="67"/>
      <c r="W159" s="67"/>
      <c r="X159" s="67"/>
      <c r="Y159" s="67"/>
    </row>
    <row r="160" spans="1:25" s="66" customFormat="1">
      <c r="A160" s="155" t="s">
        <v>243</v>
      </c>
      <c r="B160" s="430" t="s">
        <v>253</v>
      </c>
      <c r="C160" s="430"/>
      <c r="D160" s="430"/>
      <c r="E160" s="430"/>
      <c r="F160" s="158"/>
      <c r="G160" s="157"/>
      <c r="H160" s="157"/>
      <c r="I160" s="157"/>
      <c r="J160" s="157"/>
      <c r="K160" s="58"/>
      <c r="L160" s="58"/>
      <c r="M160" s="58"/>
      <c r="N160" s="58"/>
      <c r="O160" s="58"/>
      <c r="P160" s="67"/>
      <c r="Q160" s="67"/>
      <c r="R160" s="67"/>
      <c r="S160" s="67"/>
      <c r="T160" s="67"/>
      <c r="U160" s="67"/>
      <c r="V160" s="67"/>
      <c r="W160" s="67"/>
      <c r="X160" s="67"/>
      <c r="Y160" s="67"/>
    </row>
    <row r="161" spans="1:25" s="66" customFormat="1">
      <c r="A161" s="165"/>
      <c r="B161" s="430"/>
      <c r="C161" s="430"/>
      <c r="D161" s="430"/>
      <c r="E161" s="430"/>
      <c r="F161" s="158"/>
      <c r="G161" s="157"/>
      <c r="H161" s="157"/>
      <c r="I161" s="157"/>
      <c r="J161" s="157"/>
      <c r="K161" s="58"/>
      <c r="L161" s="58"/>
      <c r="M161" s="58"/>
      <c r="N161" s="58"/>
      <c r="O161" s="58"/>
      <c r="P161" s="67"/>
      <c r="Q161" s="67"/>
      <c r="R161" s="67"/>
      <c r="S161" s="67"/>
      <c r="T161" s="67"/>
      <c r="U161" s="67"/>
      <c r="V161" s="67"/>
      <c r="W161" s="67"/>
      <c r="X161" s="67"/>
      <c r="Y161" s="67"/>
    </row>
    <row r="162" spans="1:25" s="66" customFormat="1">
      <c r="A162" s="165"/>
      <c r="B162" s="430"/>
      <c r="C162" s="430"/>
      <c r="D162" s="430"/>
      <c r="E162" s="430"/>
      <c r="F162" s="158"/>
      <c r="G162" s="157"/>
      <c r="H162" s="157"/>
      <c r="I162" s="157"/>
      <c r="J162" s="157"/>
      <c r="K162" s="58"/>
      <c r="L162" s="58"/>
      <c r="M162" s="58"/>
      <c r="N162" s="58"/>
      <c r="O162" s="58"/>
      <c r="P162" s="67"/>
      <c r="Q162" s="67"/>
      <c r="R162" s="67"/>
      <c r="S162" s="67"/>
      <c r="T162" s="67"/>
      <c r="U162" s="67"/>
      <c r="V162" s="67"/>
      <c r="W162" s="67"/>
      <c r="X162" s="67"/>
      <c r="Y162" s="67"/>
    </row>
    <row r="163" spans="1:25" s="66" customFormat="1">
      <c r="A163" s="165"/>
      <c r="B163" s="430"/>
      <c r="C163" s="430"/>
      <c r="D163" s="430"/>
      <c r="E163" s="430"/>
      <c r="F163" s="158"/>
      <c r="G163" s="157"/>
      <c r="H163" s="157"/>
      <c r="I163" s="157"/>
      <c r="J163" s="157"/>
      <c r="K163" s="58"/>
      <c r="L163" s="58"/>
      <c r="M163" s="58"/>
      <c r="N163" s="58"/>
      <c r="O163" s="58"/>
      <c r="P163" s="67"/>
      <c r="Q163" s="67"/>
      <c r="R163" s="67"/>
      <c r="S163" s="67"/>
      <c r="T163" s="67"/>
      <c r="U163" s="67"/>
      <c r="V163" s="67"/>
      <c r="W163" s="67"/>
      <c r="X163" s="67"/>
      <c r="Y163" s="67"/>
    </row>
    <row r="164" spans="1:25" s="66" customFormat="1" ht="9" customHeight="1">
      <c r="A164" s="165"/>
      <c r="B164" s="430"/>
      <c r="C164" s="430"/>
      <c r="D164" s="430"/>
      <c r="E164" s="430"/>
      <c r="F164" s="158"/>
      <c r="G164" s="157"/>
      <c r="H164" s="157"/>
      <c r="I164" s="157"/>
      <c r="J164" s="157"/>
      <c r="K164" s="58"/>
      <c r="L164" s="58"/>
      <c r="M164" s="58"/>
      <c r="N164" s="58"/>
      <c r="O164" s="58"/>
      <c r="P164" s="67"/>
      <c r="Q164" s="67"/>
      <c r="R164" s="67"/>
      <c r="S164" s="67"/>
      <c r="T164" s="67"/>
      <c r="U164" s="67"/>
      <c r="V164" s="67"/>
      <c r="W164" s="67"/>
      <c r="X164" s="67"/>
      <c r="Y164" s="67"/>
    </row>
    <row r="165" spans="1:25" s="66" customFormat="1" ht="15" customHeight="1">
      <c r="A165" s="165"/>
      <c r="B165" s="430"/>
      <c r="C165" s="430"/>
      <c r="D165" s="430"/>
      <c r="E165" s="430"/>
      <c r="F165" s="158"/>
      <c r="G165" s="157"/>
      <c r="H165" s="157"/>
      <c r="I165" s="157"/>
      <c r="J165" s="157"/>
      <c r="K165" s="58"/>
      <c r="L165" s="58"/>
      <c r="M165" s="58"/>
      <c r="N165" s="58"/>
      <c r="O165" s="58"/>
      <c r="P165" s="67"/>
      <c r="Q165" s="67"/>
      <c r="R165" s="67"/>
      <c r="S165" s="67"/>
      <c r="T165" s="67"/>
      <c r="U165" s="67"/>
      <c r="V165" s="67"/>
      <c r="W165" s="67"/>
      <c r="X165" s="67"/>
      <c r="Y165" s="67"/>
    </row>
    <row r="166" spans="1:25" s="66" customFormat="1">
      <c r="A166" s="160"/>
      <c r="B166" s="430"/>
      <c r="C166" s="430"/>
      <c r="D166" s="430"/>
      <c r="E166" s="166"/>
      <c r="F166" s="158" t="s">
        <v>204</v>
      </c>
      <c r="G166" s="157">
        <v>1500</v>
      </c>
      <c r="H166" s="157"/>
      <c r="I166" s="157"/>
      <c r="J166" s="157"/>
      <c r="K166" s="58"/>
      <c r="L166" s="58"/>
      <c r="M166" s="58"/>
      <c r="N166" s="58"/>
      <c r="O166" s="58"/>
      <c r="P166" s="67"/>
      <c r="Q166" s="67"/>
      <c r="R166" s="67"/>
      <c r="S166" s="67"/>
      <c r="T166" s="67"/>
      <c r="U166" s="67"/>
      <c r="V166" s="67"/>
      <c r="W166" s="67"/>
      <c r="X166" s="67"/>
      <c r="Y166" s="67"/>
    </row>
    <row r="167" spans="1:25" s="66" customFormat="1" ht="16.5" customHeight="1">
      <c r="A167" s="160"/>
      <c r="B167" s="321"/>
      <c r="C167" s="321"/>
      <c r="D167" s="321"/>
      <c r="E167" s="166"/>
      <c r="F167" s="158"/>
      <c r="G167" s="157"/>
      <c r="H167" s="157"/>
      <c r="I167" s="157"/>
      <c r="J167" s="157"/>
      <c r="K167" s="334"/>
      <c r="L167" s="58"/>
      <c r="M167" s="58"/>
      <c r="N167" s="58"/>
      <c r="O167" s="58"/>
      <c r="P167" s="67"/>
      <c r="Q167" s="67"/>
      <c r="R167" s="67"/>
      <c r="S167" s="67"/>
      <c r="T167" s="67"/>
      <c r="U167" s="67"/>
      <c r="V167" s="67"/>
      <c r="W167" s="67"/>
      <c r="X167" s="67"/>
      <c r="Y167" s="67"/>
    </row>
    <row r="168" spans="1:25" s="66" customFormat="1" ht="16.5">
      <c r="A168" s="320" t="s">
        <v>248</v>
      </c>
      <c r="B168" s="425" t="s">
        <v>254</v>
      </c>
      <c r="C168" s="425"/>
      <c r="D168" s="425"/>
      <c r="E168" s="425"/>
      <c r="F168" s="425"/>
      <c r="G168" s="425"/>
      <c r="H168" s="425"/>
      <c r="I168" s="425"/>
      <c r="J168" s="333"/>
      <c r="K168" s="58"/>
      <c r="L168" s="58"/>
      <c r="M168" s="58"/>
      <c r="N168" s="58"/>
      <c r="O168" s="58"/>
      <c r="P168" s="67"/>
      <c r="Q168" s="67"/>
      <c r="R168" s="67"/>
      <c r="S168" s="67"/>
      <c r="T168" s="67"/>
      <c r="U168" s="67"/>
      <c r="V168" s="67"/>
      <c r="W168" s="67"/>
      <c r="X168" s="67"/>
      <c r="Y168" s="67"/>
    </row>
    <row r="169" spans="1:25" s="66" customFormat="1" ht="16.5">
      <c r="A169" s="113"/>
      <c r="B169" s="184"/>
      <c r="C169" s="184"/>
      <c r="D169" s="184"/>
      <c r="E169" s="184"/>
      <c r="F169" s="183"/>
      <c r="G169" s="114"/>
      <c r="H169" s="114"/>
      <c r="I169" s="114"/>
      <c r="J169" s="114"/>
      <c r="K169" s="58"/>
      <c r="L169" s="58"/>
      <c r="M169" s="58"/>
      <c r="N169" s="58"/>
      <c r="O169" s="58"/>
      <c r="P169" s="67"/>
      <c r="Q169" s="67"/>
      <c r="R169" s="67"/>
      <c r="S169" s="67"/>
      <c r="T169" s="67"/>
      <c r="U169" s="67"/>
      <c r="V169" s="67"/>
      <c r="W169" s="67"/>
      <c r="X169" s="67"/>
      <c r="Y169" s="67"/>
    </row>
    <row r="170" spans="1:25" s="66" customFormat="1" ht="16.5">
      <c r="A170" s="113"/>
      <c r="B170" s="323"/>
      <c r="C170" s="323"/>
      <c r="D170" s="323"/>
      <c r="E170" s="323"/>
      <c r="F170" s="183"/>
      <c r="G170" s="114"/>
      <c r="H170" s="114"/>
      <c r="I170" s="114"/>
      <c r="J170" s="114"/>
      <c r="K170" s="58"/>
      <c r="L170" s="58"/>
      <c r="M170" s="58"/>
      <c r="N170" s="58"/>
      <c r="O170" s="58"/>
      <c r="P170" s="67"/>
      <c r="Q170" s="67"/>
      <c r="R170" s="67"/>
      <c r="S170" s="67"/>
      <c r="T170" s="67"/>
      <c r="U170" s="67"/>
      <c r="V170" s="67"/>
      <c r="W170" s="67"/>
      <c r="X170" s="67"/>
      <c r="Y170" s="67"/>
    </row>
    <row r="171" spans="1:25" s="66" customFormat="1" ht="16.5">
      <c r="A171" s="113"/>
      <c r="B171" s="323"/>
      <c r="C171" s="323"/>
      <c r="D171" s="323"/>
      <c r="E171" s="323"/>
      <c r="F171" s="183"/>
      <c r="G171" s="114"/>
      <c r="H171" s="114"/>
      <c r="I171" s="114"/>
      <c r="J171" s="114"/>
      <c r="K171" s="58"/>
      <c r="L171" s="58"/>
      <c r="M171" s="58"/>
      <c r="N171" s="58"/>
      <c r="O171" s="58"/>
      <c r="P171" s="67"/>
      <c r="Q171" s="67"/>
      <c r="R171" s="67"/>
      <c r="S171" s="67"/>
      <c r="T171" s="67"/>
      <c r="U171" s="67"/>
      <c r="V171" s="67"/>
      <c r="W171" s="67"/>
      <c r="X171" s="67"/>
      <c r="Y171" s="67"/>
    </row>
    <row r="172" spans="1:25" s="66" customFormat="1" ht="16.5">
      <c r="A172" s="113"/>
      <c r="B172" s="323"/>
      <c r="C172" s="323"/>
      <c r="D172" s="323"/>
      <c r="E172" s="323"/>
      <c r="F172" s="183"/>
      <c r="G172" s="114"/>
      <c r="H172" s="114"/>
      <c r="I172" s="114"/>
      <c r="J172" s="114"/>
      <c r="K172" s="58"/>
      <c r="L172" s="58"/>
      <c r="M172" s="58"/>
      <c r="N172" s="58"/>
      <c r="O172" s="58"/>
      <c r="P172" s="67"/>
      <c r="Q172" s="67"/>
      <c r="R172" s="67"/>
      <c r="S172" s="67"/>
      <c r="T172" s="67"/>
      <c r="U172" s="67"/>
      <c r="V172" s="67"/>
      <c r="W172" s="67"/>
      <c r="X172" s="67"/>
      <c r="Y172" s="67"/>
    </row>
    <row r="173" spans="1:25" s="66" customFormat="1" ht="16.5">
      <c r="A173" s="113"/>
      <c r="B173" s="323"/>
      <c r="C173" s="323"/>
      <c r="D173" s="323"/>
      <c r="E173" s="323"/>
      <c r="F173" s="183"/>
      <c r="G173" s="114"/>
      <c r="H173" s="114"/>
      <c r="I173" s="114"/>
      <c r="J173" s="114"/>
      <c r="K173" s="58"/>
      <c r="L173" s="58"/>
      <c r="M173" s="58"/>
      <c r="N173" s="58"/>
      <c r="O173" s="58"/>
      <c r="P173" s="67"/>
      <c r="Q173" s="67"/>
      <c r="R173" s="67"/>
      <c r="S173" s="67"/>
      <c r="T173" s="67"/>
      <c r="U173" s="67"/>
      <c r="V173" s="67"/>
      <c r="W173" s="67"/>
      <c r="X173" s="67"/>
      <c r="Y173" s="67"/>
    </row>
    <row r="174" spans="1:25" s="66" customFormat="1" ht="16.5">
      <c r="A174" s="113"/>
      <c r="B174" s="323"/>
      <c r="C174" s="323"/>
      <c r="D174" s="323"/>
      <c r="E174" s="323"/>
      <c r="F174" s="183"/>
      <c r="G174" s="114"/>
      <c r="H174" s="114"/>
      <c r="I174" s="114"/>
      <c r="J174" s="114"/>
      <c r="K174" s="58"/>
      <c r="L174" s="58"/>
      <c r="M174" s="58"/>
      <c r="N174" s="58"/>
      <c r="O174" s="58"/>
      <c r="P174" s="67"/>
      <c r="Q174" s="67"/>
      <c r="R174" s="67"/>
      <c r="S174" s="67"/>
      <c r="T174" s="67"/>
      <c r="U174" s="67"/>
      <c r="V174" s="67"/>
      <c r="W174" s="67"/>
      <c r="X174" s="67"/>
      <c r="Y174" s="67"/>
    </row>
    <row r="175" spans="1:25" s="66" customFormat="1" ht="16.5">
      <c r="A175" s="113"/>
      <c r="B175" s="323"/>
      <c r="C175" s="323"/>
      <c r="D175" s="323"/>
      <c r="E175" s="323"/>
      <c r="F175" s="183"/>
      <c r="G175" s="114"/>
      <c r="H175" s="114"/>
      <c r="I175" s="114"/>
      <c r="J175" s="114"/>
      <c r="K175" s="58"/>
      <c r="L175" s="58"/>
      <c r="M175" s="58"/>
      <c r="N175" s="58"/>
      <c r="O175" s="58"/>
      <c r="P175" s="67"/>
      <c r="Q175" s="67"/>
      <c r="R175" s="67"/>
      <c r="S175" s="67"/>
      <c r="T175" s="67"/>
      <c r="U175" s="67"/>
      <c r="V175" s="67"/>
      <c r="W175" s="67"/>
      <c r="X175" s="67"/>
      <c r="Y175" s="67"/>
    </row>
    <row r="176" spans="1:25" s="66" customFormat="1" ht="16.5">
      <c r="A176" s="113"/>
      <c r="B176" s="323"/>
      <c r="C176" s="323"/>
      <c r="D176" s="323"/>
      <c r="E176" s="323"/>
      <c r="F176" s="183"/>
      <c r="G176" s="114"/>
      <c r="H176" s="114"/>
      <c r="I176" s="114"/>
      <c r="J176" s="114"/>
      <c r="K176" s="58"/>
      <c r="L176" s="58"/>
      <c r="M176" s="58"/>
      <c r="N176" s="58"/>
      <c r="O176" s="58"/>
      <c r="P176" s="67"/>
      <c r="Q176" s="67"/>
      <c r="R176" s="67"/>
      <c r="S176" s="67"/>
      <c r="T176" s="67"/>
      <c r="U176" s="67"/>
      <c r="V176" s="67"/>
      <c r="W176" s="67"/>
      <c r="X176" s="67"/>
      <c r="Y176" s="67"/>
    </row>
    <row r="177" spans="1:25" s="66" customFormat="1" ht="16.5">
      <c r="A177" s="113"/>
      <c r="B177" s="323"/>
      <c r="C177" s="323"/>
      <c r="D177" s="323"/>
      <c r="E177" s="323"/>
      <c r="F177" s="183"/>
      <c r="G177" s="114"/>
      <c r="H177" s="114"/>
      <c r="I177" s="114"/>
      <c r="J177" s="114"/>
      <c r="K177" s="58"/>
      <c r="L177" s="58"/>
      <c r="M177" s="58"/>
      <c r="N177" s="58"/>
      <c r="O177" s="58"/>
      <c r="P177" s="67"/>
      <c r="Q177" s="67"/>
      <c r="R177" s="67"/>
      <c r="S177" s="67"/>
      <c r="T177" s="67"/>
      <c r="U177" s="67"/>
      <c r="V177" s="67"/>
      <c r="W177" s="67"/>
      <c r="X177" s="67"/>
      <c r="Y177" s="67"/>
    </row>
    <row r="178" spans="1:25" s="66" customFormat="1" ht="16.5">
      <c r="A178" s="113"/>
      <c r="B178" s="323"/>
      <c r="C178" s="323"/>
      <c r="D178" s="323"/>
      <c r="E178" s="323"/>
      <c r="F178" s="183"/>
      <c r="G178" s="114"/>
      <c r="H178" s="114"/>
      <c r="I178" s="114"/>
      <c r="J178" s="114"/>
      <c r="K178" s="58"/>
      <c r="L178" s="58"/>
      <c r="M178" s="58"/>
      <c r="N178" s="58"/>
      <c r="O178" s="58"/>
      <c r="P178" s="67"/>
      <c r="Q178" s="67"/>
      <c r="R178" s="67"/>
      <c r="S178" s="67"/>
      <c r="T178" s="67"/>
      <c r="U178" s="67"/>
      <c r="V178" s="67"/>
      <c r="W178" s="67"/>
      <c r="X178" s="67"/>
      <c r="Y178" s="67"/>
    </row>
    <row r="179" spans="1:25" s="66" customFormat="1" ht="16.5">
      <c r="A179" s="113"/>
      <c r="B179" s="323"/>
      <c r="C179" s="323"/>
      <c r="D179" s="323"/>
      <c r="E179" s="323"/>
      <c r="F179" s="183"/>
      <c r="G179" s="114"/>
      <c r="H179" s="114"/>
      <c r="I179" s="114"/>
      <c r="J179" s="114"/>
      <c r="K179" s="58"/>
      <c r="L179" s="58"/>
      <c r="M179" s="58"/>
      <c r="N179" s="58"/>
      <c r="O179" s="58"/>
      <c r="P179" s="67"/>
      <c r="Q179" s="67"/>
      <c r="R179" s="67"/>
      <c r="S179" s="67"/>
      <c r="T179" s="67"/>
      <c r="U179" s="67"/>
      <c r="V179" s="67"/>
      <c r="W179" s="67"/>
      <c r="X179" s="67"/>
      <c r="Y179" s="67"/>
    </row>
    <row r="180" spans="1:25" s="66" customFormat="1" ht="16.5">
      <c r="A180" s="113"/>
      <c r="B180" s="323"/>
      <c r="C180" s="323"/>
      <c r="D180" s="323"/>
      <c r="E180" s="323"/>
      <c r="F180" s="183"/>
      <c r="G180" s="114"/>
      <c r="H180" s="114"/>
      <c r="I180" s="114"/>
      <c r="J180" s="114"/>
      <c r="K180" s="58"/>
      <c r="L180" s="58"/>
      <c r="M180" s="58"/>
      <c r="N180" s="58"/>
      <c r="O180" s="58"/>
      <c r="P180" s="67"/>
      <c r="Q180" s="67"/>
      <c r="R180" s="67"/>
      <c r="S180" s="67"/>
      <c r="T180" s="67"/>
      <c r="U180" s="67"/>
      <c r="V180" s="67"/>
      <c r="W180" s="67"/>
      <c r="X180" s="67"/>
      <c r="Y180" s="67"/>
    </row>
    <row r="181" spans="1:25" s="66" customFormat="1" ht="16.5">
      <c r="A181" s="113"/>
      <c r="B181" s="184"/>
      <c r="C181" s="184"/>
      <c r="D181" s="184"/>
      <c r="E181" s="184"/>
      <c r="F181" s="183"/>
      <c r="G181" s="114"/>
      <c r="H181" s="114"/>
      <c r="I181" s="114"/>
      <c r="J181" s="114"/>
      <c r="K181" s="58"/>
      <c r="L181" s="58"/>
      <c r="M181" s="58"/>
      <c r="N181" s="58"/>
      <c r="O181" s="58"/>
      <c r="P181" s="67"/>
      <c r="Q181" s="67"/>
      <c r="R181" s="67"/>
      <c r="S181" s="67"/>
      <c r="T181" s="67"/>
      <c r="U181" s="67"/>
      <c r="V181" s="67"/>
      <c r="W181" s="67"/>
      <c r="X181" s="67"/>
      <c r="Y181" s="67"/>
    </row>
    <row r="182" spans="1:25" s="66" customFormat="1" ht="16.5">
      <c r="A182" s="74" t="s">
        <v>125</v>
      </c>
      <c r="B182" s="447" t="s">
        <v>130</v>
      </c>
      <c r="C182" s="448"/>
      <c r="D182" s="448"/>
      <c r="E182" s="448"/>
      <c r="F182" s="448"/>
      <c r="G182" s="448"/>
      <c r="H182" s="448"/>
      <c r="I182" s="448"/>
      <c r="J182" s="449"/>
      <c r="K182" s="58"/>
      <c r="L182" s="58"/>
      <c r="M182" s="58"/>
      <c r="N182" s="58"/>
      <c r="O182" s="58"/>
      <c r="P182" s="67"/>
      <c r="Q182" s="67"/>
      <c r="R182" s="67"/>
      <c r="S182" s="67"/>
      <c r="T182" s="67"/>
      <c r="U182" s="67"/>
      <c r="V182" s="67"/>
      <c r="W182" s="67"/>
      <c r="X182" s="67"/>
      <c r="Y182" s="67"/>
    </row>
    <row r="183" spans="1:25" s="66" customFormat="1" ht="16.5">
      <c r="A183" s="162"/>
      <c r="B183" s="161"/>
      <c r="C183" s="161"/>
      <c r="D183" s="161"/>
      <c r="E183" s="161"/>
      <c r="F183" s="161"/>
      <c r="G183" s="161"/>
      <c r="H183" s="161"/>
      <c r="I183" s="161"/>
      <c r="J183" s="161"/>
      <c r="K183" s="58"/>
      <c r="L183" s="58"/>
      <c r="M183" s="58"/>
      <c r="N183" s="58"/>
      <c r="O183" s="58"/>
      <c r="P183" s="67"/>
      <c r="Q183" s="67"/>
      <c r="R183" s="67"/>
      <c r="S183" s="67"/>
      <c r="T183" s="67"/>
      <c r="U183" s="67"/>
      <c r="V183" s="67"/>
      <c r="W183" s="67"/>
      <c r="X183" s="67"/>
      <c r="Y183" s="67"/>
    </row>
    <row r="184" spans="1:25" s="66" customFormat="1" ht="24" customHeight="1">
      <c r="A184" s="123" t="s">
        <v>44</v>
      </c>
      <c r="B184" s="459" t="s">
        <v>43</v>
      </c>
      <c r="C184" s="460"/>
      <c r="D184" s="460"/>
      <c r="E184" s="461"/>
      <c r="F184" s="122" t="s">
        <v>42</v>
      </c>
      <c r="G184" s="120" t="s">
        <v>41</v>
      </c>
      <c r="H184" s="431" t="s">
        <v>40</v>
      </c>
      <c r="I184" s="432"/>
      <c r="J184" s="120" t="s">
        <v>39</v>
      </c>
      <c r="K184" s="58"/>
      <c r="L184" s="58"/>
      <c r="M184" s="58"/>
      <c r="N184" s="58"/>
      <c r="O184" s="58"/>
      <c r="P184" s="67"/>
      <c r="Q184" s="67"/>
      <c r="R184" s="67"/>
      <c r="S184" s="67"/>
      <c r="T184" s="67"/>
      <c r="U184" s="67"/>
      <c r="V184" s="67"/>
      <c r="W184" s="67"/>
      <c r="X184" s="67"/>
      <c r="Y184" s="67"/>
    </row>
    <row r="185" spans="1:25" s="66" customFormat="1" ht="16.5">
      <c r="A185" s="162"/>
      <c r="B185" s="161"/>
      <c r="C185" s="161"/>
      <c r="D185" s="161"/>
      <c r="E185" s="161"/>
      <c r="F185" s="161"/>
      <c r="G185" s="161"/>
      <c r="H185" s="161"/>
      <c r="I185" s="161"/>
      <c r="J185" s="161"/>
      <c r="K185" s="58"/>
      <c r="L185" s="58"/>
      <c r="M185" s="58"/>
      <c r="N185" s="58"/>
      <c r="O185" s="58"/>
      <c r="P185" s="67"/>
      <c r="Q185" s="67"/>
      <c r="R185" s="67"/>
      <c r="S185" s="67"/>
      <c r="T185" s="67"/>
      <c r="U185" s="67"/>
      <c r="V185" s="67"/>
      <c r="W185" s="67"/>
      <c r="X185" s="67"/>
      <c r="Y185" s="67"/>
    </row>
    <row r="186" spans="1:25" s="66" customFormat="1">
      <c r="A186" s="155" t="s">
        <v>56</v>
      </c>
      <c r="B186" s="430" t="s">
        <v>256</v>
      </c>
      <c r="C186" s="430"/>
      <c r="D186" s="430"/>
      <c r="E186" s="430"/>
      <c r="F186" s="164"/>
      <c r="G186" s="164"/>
      <c r="H186" s="157"/>
      <c r="I186" s="164"/>
      <c r="J186" s="164"/>
      <c r="K186" s="58"/>
      <c r="L186" s="58"/>
      <c r="M186" s="58"/>
      <c r="N186" s="58"/>
      <c r="O186" s="58"/>
      <c r="P186" s="67"/>
      <c r="Q186" s="67"/>
      <c r="R186" s="67"/>
      <c r="S186" s="67"/>
      <c r="T186" s="67"/>
      <c r="U186" s="67"/>
      <c r="V186" s="67"/>
      <c r="W186" s="67"/>
      <c r="X186" s="67"/>
      <c r="Y186" s="67"/>
    </row>
    <row r="187" spans="1:25" s="66" customFormat="1">
      <c r="A187" s="165"/>
      <c r="B187" s="430"/>
      <c r="C187" s="430"/>
      <c r="D187" s="430"/>
      <c r="E187" s="430"/>
      <c r="F187" s="164"/>
      <c r="G187" s="164"/>
      <c r="H187" s="157"/>
      <c r="I187" s="164"/>
      <c r="J187" s="164"/>
      <c r="K187" s="58"/>
      <c r="L187" s="58"/>
      <c r="M187" s="58"/>
      <c r="N187" s="58"/>
      <c r="O187" s="58"/>
      <c r="P187" s="67"/>
      <c r="Q187" s="67"/>
      <c r="R187" s="67"/>
      <c r="S187" s="67"/>
      <c r="T187" s="67"/>
      <c r="U187" s="67"/>
      <c r="V187" s="67"/>
      <c r="W187" s="67"/>
      <c r="X187" s="67"/>
      <c r="Y187" s="67"/>
    </row>
    <row r="188" spans="1:25" s="66" customFormat="1">
      <c r="A188" s="165"/>
      <c r="B188" s="430"/>
      <c r="C188" s="430"/>
      <c r="D188" s="430"/>
      <c r="E188" s="430"/>
      <c r="F188" s="164"/>
      <c r="G188" s="164"/>
      <c r="H188" s="157"/>
      <c r="I188" s="164"/>
      <c r="J188" s="164"/>
      <c r="K188" s="58"/>
      <c r="L188" s="58"/>
      <c r="M188" s="58"/>
      <c r="N188" s="58"/>
      <c r="O188" s="58"/>
      <c r="P188" s="67"/>
      <c r="Q188" s="67"/>
      <c r="R188" s="67"/>
      <c r="S188" s="67"/>
      <c r="T188" s="67"/>
      <c r="U188" s="67"/>
      <c r="V188" s="67"/>
      <c r="W188" s="67"/>
      <c r="X188" s="67"/>
      <c r="Y188" s="67"/>
    </row>
    <row r="189" spans="1:25" s="66" customFormat="1">
      <c r="A189" s="165"/>
      <c r="B189" s="430"/>
      <c r="C189" s="430"/>
      <c r="D189" s="430"/>
      <c r="E189" s="430"/>
      <c r="F189" s="164"/>
      <c r="G189" s="164"/>
      <c r="H189" s="157"/>
      <c r="I189" s="164"/>
      <c r="J189" s="164"/>
      <c r="K189" s="58"/>
      <c r="L189" s="58"/>
      <c r="M189" s="58"/>
      <c r="N189" s="58"/>
      <c r="O189" s="58"/>
      <c r="P189" s="67"/>
      <c r="Q189" s="67"/>
      <c r="R189" s="67"/>
      <c r="S189" s="67"/>
      <c r="T189" s="67"/>
      <c r="U189" s="67"/>
      <c r="V189" s="67"/>
      <c r="W189" s="67"/>
      <c r="X189" s="67"/>
      <c r="Y189" s="67"/>
    </row>
    <row r="190" spans="1:25" s="66" customFormat="1">
      <c r="A190" s="165"/>
      <c r="B190" s="430"/>
      <c r="C190" s="430"/>
      <c r="D190" s="430"/>
      <c r="E190" s="430"/>
      <c r="F190" s="164"/>
      <c r="G190" s="164"/>
      <c r="H190" s="157"/>
      <c r="I190" s="164"/>
      <c r="J190" s="164"/>
      <c r="K190" s="58"/>
      <c r="L190" s="58"/>
      <c r="M190" s="58"/>
      <c r="N190" s="58"/>
      <c r="O190" s="58"/>
      <c r="P190" s="67"/>
      <c r="Q190" s="67"/>
      <c r="R190" s="67"/>
      <c r="S190" s="67"/>
      <c r="T190" s="67"/>
      <c r="U190" s="67"/>
      <c r="V190" s="67"/>
      <c r="W190" s="67"/>
      <c r="X190" s="67"/>
      <c r="Y190" s="67"/>
    </row>
    <row r="191" spans="1:25" s="66" customFormat="1">
      <c r="A191" s="165"/>
      <c r="B191" s="430"/>
      <c r="C191" s="430"/>
      <c r="D191" s="430"/>
      <c r="E191" s="430"/>
      <c r="F191" s="164"/>
      <c r="G191" s="164"/>
      <c r="H191" s="157"/>
      <c r="I191" s="164"/>
      <c r="J191" s="164"/>
      <c r="K191" s="58"/>
      <c r="L191" s="58"/>
      <c r="M191" s="58"/>
      <c r="N191" s="58"/>
      <c r="O191" s="58"/>
      <c r="P191" s="67"/>
      <c r="Q191" s="67"/>
      <c r="R191" s="67"/>
      <c r="S191" s="67"/>
      <c r="T191" s="67"/>
      <c r="U191" s="67"/>
      <c r="V191" s="67"/>
      <c r="W191" s="67"/>
      <c r="X191" s="67"/>
      <c r="Y191" s="67"/>
    </row>
    <row r="192" spans="1:25" s="66" customFormat="1">
      <c r="A192" s="165"/>
      <c r="B192" s="430"/>
      <c r="C192" s="430"/>
      <c r="D192" s="430"/>
      <c r="E192" s="430"/>
      <c r="F192" s="164"/>
      <c r="G192" s="164"/>
      <c r="H192" s="157"/>
      <c r="I192" s="164"/>
      <c r="J192" s="164"/>
      <c r="K192" s="58"/>
      <c r="L192" s="58"/>
      <c r="M192" s="58"/>
      <c r="N192" s="58"/>
      <c r="O192" s="58"/>
      <c r="P192" s="67"/>
      <c r="Q192" s="67"/>
      <c r="R192" s="67"/>
      <c r="S192" s="67"/>
      <c r="T192" s="67"/>
      <c r="U192" s="67"/>
      <c r="V192" s="67"/>
      <c r="W192" s="67"/>
      <c r="X192" s="67"/>
      <c r="Y192" s="67"/>
    </row>
    <row r="193" spans="1:25" s="66" customFormat="1">
      <c r="A193" s="165"/>
      <c r="B193" s="430"/>
      <c r="C193" s="430"/>
      <c r="D193" s="430"/>
      <c r="E193" s="430"/>
      <c r="F193" s="164"/>
      <c r="G193" s="164"/>
      <c r="H193" s="157"/>
      <c r="I193" s="164"/>
      <c r="J193" s="164"/>
      <c r="K193" s="58"/>
      <c r="L193" s="58"/>
      <c r="M193" s="58"/>
      <c r="N193" s="58"/>
      <c r="O193" s="58"/>
      <c r="P193" s="67"/>
      <c r="Q193" s="67"/>
      <c r="R193" s="67"/>
      <c r="S193" s="67"/>
      <c r="T193" s="67"/>
      <c r="U193" s="67"/>
      <c r="V193" s="67"/>
      <c r="W193" s="67"/>
      <c r="X193" s="67"/>
      <c r="Y193" s="67"/>
    </row>
    <row r="194" spans="1:25" s="66" customFormat="1">
      <c r="A194" s="165"/>
      <c r="B194" s="430"/>
      <c r="C194" s="430"/>
      <c r="D194" s="430"/>
      <c r="E194" s="430"/>
      <c r="F194" s="164"/>
      <c r="G194" s="164"/>
      <c r="H194" s="157"/>
      <c r="I194" s="164"/>
      <c r="J194" s="164"/>
      <c r="K194" s="58"/>
      <c r="L194" s="58"/>
      <c r="M194" s="58"/>
      <c r="N194" s="58"/>
      <c r="O194" s="58"/>
      <c r="P194" s="67"/>
      <c r="Q194" s="67"/>
      <c r="R194" s="67"/>
      <c r="S194" s="67"/>
      <c r="T194" s="67"/>
      <c r="U194" s="67"/>
      <c r="V194" s="67"/>
      <c r="W194" s="67"/>
      <c r="X194" s="67"/>
      <c r="Y194" s="67"/>
    </row>
    <row r="195" spans="1:25" s="66" customFormat="1">
      <c r="A195" s="165"/>
      <c r="B195" s="430"/>
      <c r="C195" s="430"/>
      <c r="D195" s="430"/>
      <c r="E195" s="430"/>
      <c r="F195" s="164"/>
      <c r="G195" s="164"/>
      <c r="H195" s="157"/>
      <c r="I195" s="164"/>
      <c r="J195" s="164"/>
      <c r="K195" s="58"/>
      <c r="L195" s="58"/>
      <c r="M195" s="58"/>
      <c r="N195" s="58"/>
      <c r="O195" s="58"/>
      <c r="P195" s="67"/>
      <c r="Q195" s="67"/>
      <c r="R195" s="67"/>
      <c r="S195" s="67"/>
      <c r="T195" s="67"/>
      <c r="U195" s="67"/>
      <c r="V195" s="67"/>
      <c r="W195" s="67"/>
      <c r="X195" s="67"/>
      <c r="Y195" s="67"/>
    </row>
    <row r="196" spans="1:25" s="66" customFormat="1">
      <c r="A196" s="165"/>
      <c r="B196" s="430"/>
      <c r="C196" s="430"/>
      <c r="D196" s="430"/>
      <c r="E196" s="430"/>
      <c r="F196" s="164"/>
      <c r="G196" s="164"/>
      <c r="H196" s="157"/>
      <c r="I196" s="164"/>
      <c r="J196" s="164"/>
      <c r="K196" s="58"/>
      <c r="L196" s="58"/>
      <c r="M196" s="58"/>
      <c r="N196" s="58"/>
      <c r="O196" s="58"/>
      <c r="P196" s="67"/>
      <c r="Q196" s="67"/>
      <c r="R196" s="67"/>
      <c r="S196" s="67"/>
      <c r="T196" s="67"/>
      <c r="U196" s="67"/>
      <c r="V196" s="67"/>
      <c r="W196" s="67"/>
      <c r="X196" s="67"/>
      <c r="Y196" s="67"/>
    </row>
    <row r="197" spans="1:25" s="66" customFormat="1">
      <c r="A197" s="165"/>
      <c r="B197" s="430"/>
      <c r="C197" s="430"/>
      <c r="D197" s="430"/>
      <c r="E197" s="430"/>
      <c r="F197" s="164"/>
      <c r="G197" s="164"/>
      <c r="H197" s="157"/>
      <c r="I197" s="164"/>
      <c r="J197" s="164"/>
      <c r="K197" s="58"/>
      <c r="L197" s="58"/>
      <c r="M197" s="58"/>
      <c r="N197" s="58"/>
      <c r="O197" s="58"/>
      <c r="P197" s="67"/>
      <c r="Q197" s="67"/>
      <c r="R197" s="67"/>
      <c r="S197" s="67"/>
      <c r="T197" s="67"/>
      <c r="U197" s="67"/>
      <c r="V197" s="67"/>
      <c r="W197" s="67"/>
      <c r="X197" s="67"/>
      <c r="Y197" s="67"/>
    </row>
    <row r="198" spans="1:25" s="66" customFormat="1" ht="16.5" customHeight="1">
      <c r="A198" s="165"/>
      <c r="B198" s="430"/>
      <c r="C198" s="430"/>
      <c r="D198" s="430"/>
      <c r="E198" s="430"/>
      <c r="F198" s="164"/>
      <c r="G198" s="164"/>
      <c r="H198" s="157"/>
      <c r="I198" s="164"/>
      <c r="J198" s="164"/>
      <c r="K198" s="67"/>
      <c r="L198" s="67"/>
      <c r="M198" s="67"/>
      <c r="N198" s="67"/>
      <c r="O198" s="67"/>
      <c r="P198" s="67"/>
      <c r="Q198" s="67"/>
      <c r="R198" s="67"/>
      <c r="S198" s="67"/>
      <c r="T198" s="67"/>
      <c r="U198" s="67"/>
      <c r="V198" s="67"/>
      <c r="W198" s="67"/>
      <c r="X198" s="67"/>
      <c r="Y198" s="67"/>
    </row>
    <row r="199" spans="1:25" s="66" customFormat="1">
      <c r="A199" s="165"/>
      <c r="B199" s="430"/>
      <c r="C199" s="430"/>
      <c r="D199" s="430"/>
      <c r="E199" s="430"/>
      <c r="F199" s="164"/>
      <c r="G199" s="164"/>
      <c r="H199" s="157"/>
      <c r="I199" s="164"/>
      <c r="J199" s="164"/>
      <c r="K199" s="67"/>
      <c r="L199" s="67"/>
      <c r="M199" s="67"/>
      <c r="N199" s="67"/>
      <c r="O199" s="67"/>
      <c r="P199" s="67"/>
      <c r="Q199" s="67"/>
      <c r="R199" s="67"/>
      <c r="S199" s="67"/>
      <c r="T199" s="67"/>
      <c r="U199" s="67"/>
      <c r="V199" s="67"/>
      <c r="W199" s="67"/>
      <c r="X199" s="67"/>
      <c r="Y199" s="67"/>
    </row>
    <row r="200" spans="1:25" s="66" customFormat="1">
      <c r="A200" s="165"/>
      <c r="B200" s="430"/>
      <c r="C200" s="430"/>
      <c r="D200" s="430"/>
      <c r="E200" s="430"/>
      <c r="F200" s="164"/>
      <c r="G200" s="164"/>
      <c r="H200" s="157"/>
      <c r="I200" s="164"/>
      <c r="J200" s="164"/>
      <c r="K200" s="67"/>
      <c r="L200" s="67"/>
      <c r="M200" s="67"/>
      <c r="N200" s="67"/>
      <c r="O200" s="67"/>
      <c r="P200" s="67"/>
      <c r="Q200" s="67"/>
      <c r="R200" s="67"/>
      <c r="S200" s="67"/>
      <c r="T200" s="67"/>
      <c r="U200" s="67"/>
      <c r="V200" s="67"/>
      <c r="W200" s="67"/>
      <c r="X200" s="67"/>
      <c r="Y200" s="67"/>
    </row>
    <row r="201" spans="1:25" s="66" customFormat="1">
      <c r="A201" s="165"/>
      <c r="B201" s="430"/>
      <c r="C201" s="430"/>
      <c r="D201" s="430"/>
      <c r="E201" s="430"/>
      <c r="F201" s="164"/>
      <c r="G201" s="164"/>
      <c r="H201" s="157"/>
      <c r="I201" s="164"/>
      <c r="J201" s="164"/>
      <c r="K201" s="67"/>
      <c r="L201" s="67"/>
      <c r="M201" s="67"/>
      <c r="N201" s="67"/>
      <c r="O201" s="67"/>
      <c r="P201" s="67"/>
      <c r="Q201" s="67"/>
      <c r="R201" s="67"/>
      <c r="S201" s="67"/>
      <c r="T201" s="67"/>
      <c r="U201" s="67"/>
      <c r="V201" s="67"/>
      <c r="W201" s="67"/>
      <c r="X201" s="67"/>
      <c r="Y201" s="67"/>
    </row>
    <row r="202" spans="1:25" s="66" customFormat="1">
      <c r="A202" s="165"/>
      <c r="B202" s="430"/>
      <c r="C202" s="430"/>
      <c r="D202" s="430"/>
      <c r="E202" s="430"/>
      <c r="F202" s="164"/>
      <c r="G202" s="164"/>
      <c r="H202" s="157"/>
      <c r="I202" s="164"/>
      <c r="J202" s="164"/>
      <c r="K202" s="67"/>
      <c r="L202" s="67"/>
      <c r="M202" s="67"/>
      <c r="N202" s="67"/>
      <c r="O202" s="67"/>
      <c r="P202" s="67"/>
      <c r="Q202" s="67"/>
      <c r="R202" s="67"/>
      <c r="S202" s="67"/>
      <c r="T202" s="67"/>
      <c r="U202" s="67"/>
      <c r="V202" s="67"/>
      <c r="W202" s="67"/>
      <c r="X202" s="67"/>
      <c r="Y202" s="67"/>
    </row>
    <row r="203" spans="1:25" s="66" customFormat="1" ht="25.5" customHeight="1">
      <c r="A203" s="165"/>
      <c r="B203" s="430"/>
      <c r="C203" s="430"/>
      <c r="D203" s="430"/>
      <c r="E203" s="430"/>
      <c r="F203" s="164"/>
      <c r="G203" s="164"/>
      <c r="H203" s="157"/>
      <c r="I203" s="157"/>
      <c r="J203" s="164"/>
      <c r="K203" s="67"/>
      <c r="L203" s="67"/>
      <c r="M203" s="67"/>
      <c r="N203" s="67"/>
      <c r="O203" s="67"/>
      <c r="P203" s="67"/>
      <c r="Q203" s="67"/>
      <c r="R203" s="67"/>
      <c r="S203" s="67"/>
      <c r="T203" s="67"/>
      <c r="U203" s="67"/>
      <c r="V203" s="67"/>
      <c r="W203" s="67"/>
      <c r="X203" s="67"/>
      <c r="Y203" s="67"/>
    </row>
    <row r="204" spans="1:25" s="66" customFormat="1" ht="43.5" customHeight="1">
      <c r="A204" s="165"/>
      <c r="B204" s="430"/>
      <c r="C204" s="430"/>
      <c r="D204" s="430"/>
      <c r="E204" s="430"/>
      <c r="F204" s="164"/>
      <c r="G204" s="164"/>
      <c r="H204" s="160"/>
      <c r="I204" s="164"/>
      <c r="J204" s="164"/>
      <c r="K204" s="67"/>
      <c r="L204" s="67"/>
      <c r="M204" s="67"/>
      <c r="N204" s="67"/>
      <c r="O204" s="67"/>
      <c r="P204" s="67"/>
      <c r="Q204" s="67"/>
      <c r="R204" s="67"/>
      <c r="S204" s="67"/>
      <c r="T204" s="67"/>
      <c r="U204" s="67"/>
      <c r="V204" s="67"/>
      <c r="W204" s="67"/>
      <c r="X204" s="67"/>
      <c r="Y204" s="67"/>
    </row>
    <row r="205" spans="1:25" s="66" customFormat="1" ht="16.5">
      <c r="A205" s="335"/>
      <c r="B205" s="438" t="s">
        <v>257</v>
      </c>
      <c r="C205" s="438"/>
      <c r="D205" s="438"/>
      <c r="E205" s="438"/>
      <c r="F205" s="336"/>
      <c r="G205" s="336"/>
      <c r="H205" s="337"/>
      <c r="I205" s="338"/>
      <c r="J205" s="338"/>
      <c r="K205" s="67"/>
      <c r="L205" s="67"/>
      <c r="M205" s="67"/>
      <c r="N205" s="67"/>
      <c r="O205" s="67"/>
      <c r="P205" s="67"/>
      <c r="Q205" s="67"/>
      <c r="R205" s="67"/>
      <c r="S205" s="67"/>
      <c r="T205" s="67"/>
      <c r="U205" s="67"/>
      <c r="V205" s="67"/>
      <c r="W205" s="67"/>
      <c r="X205" s="67"/>
      <c r="Y205" s="67"/>
    </row>
    <row r="206" spans="1:25" s="66" customFormat="1" ht="16.5">
      <c r="A206" s="335"/>
      <c r="B206" s="438"/>
      <c r="C206" s="438"/>
      <c r="D206" s="438"/>
      <c r="E206" s="438"/>
      <c r="F206" s="336"/>
      <c r="G206" s="336"/>
      <c r="H206" s="337"/>
      <c r="I206" s="338"/>
      <c r="J206" s="338"/>
      <c r="K206" s="67"/>
      <c r="L206" s="67"/>
      <c r="M206" s="67"/>
      <c r="N206" s="67"/>
      <c r="O206" s="67"/>
      <c r="P206" s="67"/>
      <c r="Q206" s="67"/>
      <c r="R206" s="67"/>
      <c r="S206" s="67"/>
      <c r="T206" s="67"/>
      <c r="U206" s="67"/>
      <c r="V206" s="67"/>
      <c r="W206" s="67"/>
      <c r="X206" s="67"/>
      <c r="Y206" s="67"/>
    </row>
    <row r="207" spans="1:25" s="66" customFormat="1" ht="16.5">
      <c r="A207" s="335"/>
      <c r="B207" s="438" t="s">
        <v>258</v>
      </c>
      <c r="C207" s="438"/>
      <c r="D207" s="438"/>
      <c r="E207" s="438"/>
      <c r="F207" s="336"/>
      <c r="G207" s="336"/>
      <c r="H207" s="337"/>
      <c r="I207" s="338"/>
      <c r="J207" s="338"/>
      <c r="K207" s="67"/>
      <c r="L207" s="67"/>
      <c r="M207" s="67"/>
      <c r="N207" s="67"/>
      <c r="O207" s="67"/>
      <c r="P207" s="67"/>
      <c r="Q207" s="67"/>
      <c r="R207" s="67"/>
      <c r="S207" s="67"/>
      <c r="T207" s="67"/>
      <c r="U207" s="67"/>
      <c r="V207" s="67"/>
      <c r="W207" s="67"/>
      <c r="X207" s="67"/>
      <c r="Y207" s="67"/>
    </row>
    <row r="208" spans="1:25" s="66" customFormat="1" ht="16.5">
      <c r="A208" s="335"/>
      <c r="B208" s="438"/>
      <c r="C208" s="438"/>
      <c r="D208" s="438"/>
      <c r="E208" s="438"/>
      <c r="F208" s="336"/>
      <c r="G208" s="336"/>
      <c r="H208" s="337"/>
      <c r="I208" s="338"/>
      <c r="J208" s="338"/>
      <c r="K208" s="67"/>
      <c r="L208" s="67"/>
      <c r="M208" s="67"/>
      <c r="N208" s="67"/>
      <c r="O208" s="67"/>
      <c r="P208" s="67"/>
      <c r="Q208" s="67"/>
      <c r="R208" s="67"/>
      <c r="S208" s="67"/>
      <c r="T208" s="67"/>
      <c r="U208" s="67"/>
      <c r="V208" s="67"/>
      <c r="W208" s="67"/>
      <c r="X208" s="67"/>
      <c r="Y208" s="67"/>
    </row>
    <row r="209" spans="1:25" s="66" customFormat="1">
      <c r="A209" s="165"/>
      <c r="B209" s="430" t="s">
        <v>259</v>
      </c>
      <c r="C209" s="430"/>
      <c r="D209" s="430"/>
      <c r="E209" s="430"/>
      <c r="F209" s="164"/>
      <c r="G209" s="164"/>
      <c r="H209" s="157"/>
      <c r="I209" s="164"/>
      <c r="J209" s="164"/>
      <c r="K209" s="67"/>
      <c r="L209" s="67"/>
      <c r="M209" s="67"/>
      <c r="N209" s="67"/>
      <c r="O209" s="67"/>
      <c r="P209" s="67"/>
      <c r="Q209" s="67"/>
      <c r="R209" s="67"/>
      <c r="S209" s="67"/>
      <c r="T209" s="67"/>
      <c r="U209" s="67"/>
      <c r="V209" s="67"/>
      <c r="W209" s="67"/>
      <c r="X209" s="67"/>
      <c r="Y209" s="67"/>
    </row>
    <row r="210" spans="1:25" s="66" customFormat="1">
      <c r="A210" s="165"/>
      <c r="B210" s="430"/>
      <c r="C210" s="430"/>
      <c r="D210" s="430"/>
      <c r="E210" s="430"/>
      <c r="F210" s="164"/>
      <c r="G210" s="164"/>
      <c r="H210" s="157"/>
      <c r="I210" s="164"/>
      <c r="J210" s="164"/>
      <c r="L210" s="67"/>
      <c r="M210" s="67"/>
      <c r="N210" s="67"/>
      <c r="O210" s="67"/>
      <c r="P210" s="67"/>
      <c r="Q210" s="67"/>
      <c r="R210" s="67"/>
      <c r="S210" s="67"/>
      <c r="T210" s="67"/>
      <c r="U210" s="67"/>
      <c r="V210" s="67"/>
      <c r="W210" s="67"/>
      <c r="X210" s="67"/>
      <c r="Y210" s="67"/>
    </row>
    <row r="211" spans="1:25" s="66" customFormat="1">
      <c r="A211" s="160"/>
      <c r="B211" s="430"/>
      <c r="C211" s="430"/>
      <c r="D211" s="430"/>
      <c r="E211" s="430"/>
      <c r="F211" s="158"/>
      <c r="G211" s="157"/>
      <c r="H211" s="157"/>
      <c r="I211" s="157"/>
      <c r="J211" s="157"/>
      <c r="K211" s="67"/>
      <c r="L211" s="67"/>
      <c r="M211" s="67"/>
      <c r="N211" s="67"/>
      <c r="O211" s="67"/>
      <c r="P211" s="67"/>
      <c r="Q211" s="67"/>
      <c r="R211" s="67"/>
      <c r="S211" s="67"/>
      <c r="T211" s="67"/>
      <c r="U211" s="67"/>
      <c r="V211" s="67"/>
      <c r="W211" s="67"/>
      <c r="X211" s="67"/>
      <c r="Y211" s="67"/>
    </row>
    <row r="212" spans="1:25" s="66" customFormat="1">
      <c r="A212" s="160"/>
      <c r="B212" s="430"/>
      <c r="C212" s="430"/>
      <c r="D212" s="430"/>
      <c r="E212" s="166"/>
      <c r="F212" s="158" t="s">
        <v>63</v>
      </c>
      <c r="G212" s="157">
        <v>430</v>
      </c>
      <c r="H212" s="157"/>
      <c r="I212" s="157"/>
      <c r="J212" s="157"/>
      <c r="K212" s="67"/>
      <c r="L212" s="67"/>
      <c r="M212" s="67"/>
      <c r="N212" s="67"/>
      <c r="O212" s="67"/>
      <c r="P212" s="67"/>
      <c r="Q212" s="67"/>
      <c r="R212" s="67"/>
      <c r="S212" s="67"/>
      <c r="T212" s="67"/>
      <c r="U212" s="67"/>
      <c r="V212" s="67"/>
      <c r="W212" s="67"/>
      <c r="X212" s="67"/>
      <c r="Y212" s="67"/>
    </row>
    <row r="213" spans="1:25" s="66" customFormat="1" ht="16.5" customHeight="1">
      <c r="A213" s="160"/>
      <c r="B213" s="321"/>
      <c r="C213" s="321"/>
      <c r="D213" s="321"/>
      <c r="E213" s="166"/>
      <c r="F213" s="158"/>
      <c r="G213" s="157"/>
      <c r="H213" s="157"/>
      <c r="I213" s="157"/>
      <c r="J213" s="157"/>
      <c r="K213" s="67"/>
      <c r="L213" s="67"/>
      <c r="M213" s="67"/>
      <c r="N213" s="67"/>
      <c r="O213" s="67"/>
      <c r="P213" s="67"/>
      <c r="Q213" s="67"/>
      <c r="R213" s="67"/>
      <c r="S213" s="67"/>
      <c r="T213" s="67"/>
      <c r="U213" s="67"/>
      <c r="V213" s="67"/>
      <c r="W213" s="67"/>
      <c r="X213" s="67"/>
      <c r="Y213" s="67"/>
    </row>
    <row r="214" spans="1:25" s="66" customFormat="1" ht="19.5" customHeight="1">
      <c r="A214" s="155" t="s">
        <v>53</v>
      </c>
      <c r="B214" s="430" t="s">
        <v>260</v>
      </c>
      <c r="C214" s="430"/>
      <c r="D214" s="430"/>
      <c r="E214" s="430"/>
      <c r="F214" s="179"/>
      <c r="G214" s="179"/>
      <c r="H214" s="180"/>
      <c r="I214" s="179"/>
      <c r="J214" s="179"/>
      <c r="K214" s="67"/>
      <c r="L214" s="67"/>
      <c r="M214" s="67"/>
      <c r="N214" s="67"/>
      <c r="O214" s="67"/>
      <c r="P214" s="67"/>
      <c r="Q214" s="67"/>
      <c r="R214" s="67"/>
      <c r="S214" s="67"/>
      <c r="T214" s="67"/>
      <c r="U214" s="67"/>
      <c r="V214" s="67"/>
      <c r="W214" s="67"/>
      <c r="X214" s="67"/>
      <c r="Y214" s="67"/>
    </row>
    <row r="215" spans="1:25" s="66" customFormat="1" ht="24" customHeight="1">
      <c r="A215" s="155"/>
      <c r="B215" s="430"/>
      <c r="C215" s="430"/>
      <c r="D215" s="430"/>
      <c r="E215" s="430"/>
      <c r="F215" s="179"/>
      <c r="G215" s="179"/>
      <c r="H215" s="180"/>
      <c r="I215" s="179"/>
      <c r="J215" s="179"/>
      <c r="K215" s="67"/>
      <c r="L215" s="67"/>
      <c r="M215" s="67"/>
      <c r="N215" s="67"/>
      <c r="O215" s="67"/>
      <c r="P215" s="67"/>
      <c r="Q215" s="67"/>
      <c r="R215" s="67"/>
      <c r="S215" s="67"/>
      <c r="T215" s="67"/>
      <c r="U215" s="67"/>
      <c r="V215" s="67"/>
      <c r="W215" s="67"/>
      <c r="X215" s="67"/>
      <c r="Y215" s="67"/>
    </row>
    <row r="216" spans="1:25" s="66" customFormat="1">
      <c r="A216" s="160"/>
      <c r="B216" s="430"/>
      <c r="C216" s="430"/>
      <c r="D216" s="430"/>
      <c r="E216" s="166"/>
      <c r="F216" s="158" t="s">
        <v>63</v>
      </c>
      <c r="G216" s="157">
        <v>25</v>
      </c>
      <c r="H216" s="157"/>
      <c r="I216" s="157"/>
      <c r="J216" s="157"/>
      <c r="K216" s="67"/>
      <c r="L216" s="67"/>
      <c r="M216" s="67"/>
      <c r="N216" s="67"/>
      <c r="O216" s="67"/>
      <c r="P216" s="67"/>
      <c r="Q216" s="67"/>
      <c r="R216" s="67"/>
      <c r="S216" s="67"/>
      <c r="T216" s="67"/>
      <c r="U216" s="67"/>
      <c r="V216" s="67"/>
      <c r="W216" s="67"/>
      <c r="X216" s="67"/>
      <c r="Y216" s="67"/>
    </row>
    <row r="217" spans="1:25" s="66" customFormat="1">
      <c r="A217" s="160"/>
      <c r="B217" s="321"/>
      <c r="C217" s="321"/>
      <c r="D217" s="321"/>
      <c r="E217" s="166"/>
      <c r="F217" s="158"/>
      <c r="G217" s="157"/>
      <c r="H217" s="157"/>
      <c r="I217" s="157"/>
      <c r="J217" s="157"/>
      <c r="K217" s="67"/>
      <c r="L217" s="67"/>
      <c r="M217" s="67"/>
      <c r="N217" s="67"/>
      <c r="O217" s="67"/>
      <c r="P217" s="67"/>
      <c r="Q217" s="67"/>
      <c r="R217" s="67"/>
      <c r="S217" s="67"/>
      <c r="T217" s="67"/>
      <c r="U217" s="67"/>
      <c r="V217" s="67"/>
      <c r="W217" s="67"/>
      <c r="X217" s="67"/>
      <c r="Y217" s="67"/>
    </row>
    <row r="218" spans="1:25" s="66" customFormat="1">
      <c r="A218" s="339" t="s">
        <v>50</v>
      </c>
      <c r="B218" s="430" t="s">
        <v>261</v>
      </c>
      <c r="C218" s="430"/>
      <c r="D218" s="430"/>
      <c r="E218" s="430"/>
      <c r="F218" s="179"/>
      <c r="G218" s="179"/>
      <c r="H218" s="180"/>
      <c r="I218" s="179"/>
      <c r="J218" s="179"/>
      <c r="K218" s="67"/>
      <c r="L218" s="67"/>
      <c r="M218" s="67"/>
      <c r="N218" s="67"/>
      <c r="O218" s="67"/>
      <c r="P218" s="67"/>
      <c r="Q218" s="67"/>
      <c r="R218" s="67"/>
      <c r="S218" s="67"/>
      <c r="T218" s="67"/>
      <c r="U218" s="67"/>
      <c r="V218" s="67"/>
      <c r="W218" s="67"/>
      <c r="X218" s="67"/>
      <c r="Y218" s="67"/>
    </row>
    <row r="219" spans="1:25" s="66" customFormat="1" ht="29.25" customHeight="1">
      <c r="A219" s="155"/>
      <c r="B219" s="430"/>
      <c r="C219" s="430"/>
      <c r="D219" s="430"/>
      <c r="E219" s="430"/>
      <c r="F219" s="179"/>
      <c r="G219" s="179"/>
      <c r="H219" s="180"/>
      <c r="I219" s="179"/>
      <c r="J219" s="179"/>
      <c r="K219" s="67"/>
      <c r="L219" s="67"/>
      <c r="M219" s="67"/>
      <c r="N219" s="67"/>
      <c r="O219" s="67"/>
      <c r="P219" s="67"/>
      <c r="Q219" s="67"/>
      <c r="R219" s="67"/>
      <c r="S219" s="67"/>
      <c r="T219" s="67"/>
      <c r="U219" s="67"/>
      <c r="V219" s="67"/>
      <c r="W219" s="67"/>
      <c r="X219" s="67"/>
      <c r="Y219" s="67"/>
    </row>
    <row r="220" spans="1:25" s="66" customFormat="1">
      <c r="A220" s="160"/>
      <c r="B220" s="430" t="s">
        <v>262</v>
      </c>
      <c r="C220" s="430"/>
      <c r="D220" s="430"/>
      <c r="E220" s="166"/>
      <c r="F220" s="158" t="s">
        <v>63</v>
      </c>
      <c r="G220" s="157">
        <v>50</v>
      </c>
      <c r="H220" s="157"/>
      <c r="I220" s="157"/>
      <c r="J220" s="157"/>
      <c r="K220" s="67"/>
      <c r="L220" s="67"/>
      <c r="M220" s="67"/>
      <c r="N220" s="67"/>
      <c r="O220" s="67"/>
      <c r="P220" s="67"/>
      <c r="Q220" s="67"/>
      <c r="R220" s="67"/>
      <c r="S220" s="67"/>
      <c r="T220" s="67"/>
      <c r="U220" s="67"/>
      <c r="V220" s="67"/>
      <c r="W220" s="67"/>
      <c r="X220" s="67"/>
      <c r="Y220" s="67"/>
    </row>
    <row r="221" spans="1:25" s="66" customFormat="1">
      <c r="A221" s="160"/>
      <c r="B221" s="430" t="s">
        <v>263</v>
      </c>
      <c r="C221" s="430"/>
      <c r="D221" s="430"/>
      <c r="E221" s="166"/>
      <c r="F221" s="158" t="s">
        <v>63</v>
      </c>
      <c r="G221" s="157">
        <v>14</v>
      </c>
      <c r="H221" s="157"/>
      <c r="I221" s="157"/>
      <c r="J221" s="157"/>
      <c r="K221" s="67"/>
      <c r="L221" s="67"/>
      <c r="M221" s="67"/>
      <c r="N221" s="67"/>
      <c r="O221" s="67"/>
      <c r="P221" s="67"/>
      <c r="Q221" s="67"/>
      <c r="R221" s="67"/>
      <c r="S221" s="67"/>
      <c r="T221" s="67"/>
      <c r="U221" s="67"/>
      <c r="V221" s="67"/>
      <c r="W221" s="67"/>
      <c r="X221" s="67"/>
      <c r="Y221" s="67"/>
    </row>
    <row r="222" spans="1:25" s="66" customFormat="1">
      <c r="A222" s="160"/>
      <c r="B222" s="321"/>
      <c r="C222" s="321"/>
      <c r="D222" s="321"/>
      <c r="E222" s="166"/>
      <c r="F222" s="158"/>
      <c r="G222" s="157"/>
      <c r="H222" s="157"/>
      <c r="I222" s="157"/>
      <c r="J222" s="157"/>
      <c r="K222" s="67"/>
      <c r="L222" s="67"/>
      <c r="M222" s="67"/>
      <c r="N222" s="67"/>
      <c r="O222" s="67"/>
      <c r="P222" s="67"/>
      <c r="Q222" s="67"/>
      <c r="R222" s="67"/>
      <c r="S222" s="67"/>
      <c r="T222" s="67"/>
      <c r="U222" s="67"/>
      <c r="V222" s="67"/>
      <c r="W222" s="67"/>
      <c r="X222" s="67"/>
      <c r="Y222" s="67"/>
    </row>
    <row r="223" spans="1:25" s="66" customFormat="1">
      <c r="A223" s="160"/>
      <c r="B223" s="321"/>
      <c r="C223" s="321"/>
      <c r="D223" s="321"/>
      <c r="E223" s="166"/>
      <c r="F223" s="158"/>
      <c r="G223" s="157"/>
      <c r="H223" s="157"/>
      <c r="I223" s="157"/>
      <c r="J223" s="157"/>
      <c r="K223" s="67"/>
      <c r="L223" s="67"/>
      <c r="M223" s="67"/>
      <c r="N223" s="67"/>
      <c r="O223" s="67"/>
      <c r="P223" s="67"/>
      <c r="Q223" s="67"/>
      <c r="R223" s="67"/>
      <c r="S223" s="67"/>
      <c r="T223" s="67"/>
      <c r="U223" s="67"/>
      <c r="V223" s="67"/>
      <c r="W223" s="67"/>
      <c r="X223" s="67"/>
      <c r="Y223" s="67"/>
    </row>
    <row r="224" spans="1:25" s="66" customFormat="1">
      <c r="A224" s="155" t="s">
        <v>105</v>
      </c>
      <c r="B224" s="430" t="s">
        <v>264</v>
      </c>
      <c r="C224" s="430"/>
      <c r="D224" s="430"/>
      <c r="E224" s="430"/>
      <c r="F224" s="164"/>
      <c r="G224" s="164"/>
      <c r="H224" s="157"/>
      <c r="I224" s="164"/>
      <c r="J224" s="164"/>
      <c r="K224" s="67"/>
      <c r="L224" s="67"/>
      <c r="M224" s="67"/>
      <c r="N224" s="67"/>
      <c r="O224" s="67"/>
      <c r="P224" s="67"/>
      <c r="Q224" s="67"/>
      <c r="R224" s="67"/>
      <c r="S224" s="67"/>
      <c r="T224" s="67"/>
      <c r="U224" s="67"/>
      <c r="V224" s="67"/>
      <c r="W224" s="67"/>
      <c r="X224" s="67"/>
      <c r="Y224" s="67"/>
    </row>
    <row r="225" spans="1:25" s="66" customFormat="1">
      <c r="A225" s="165"/>
      <c r="B225" s="430"/>
      <c r="C225" s="430"/>
      <c r="D225" s="430"/>
      <c r="E225" s="430"/>
      <c r="F225" s="164"/>
      <c r="G225" s="164"/>
      <c r="H225" s="157"/>
      <c r="I225" s="164"/>
      <c r="J225" s="164"/>
      <c r="K225" s="67"/>
      <c r="L225" s="67"/>
      <c r="M225" s="67"/>
      <c r="N225" s="67"/>
      <c r="O225" s="67"/>
      <c r="P225" s="67"/>
      <c r="Q225" s="67"/>
      <c r="R225" s="67"/>
      <c r="S225" s="67"/>
      <c r="T225" s="67"/>
      <c r="U225" s="67"/>
      <c r="V225" s="67"/>
      <c r="W225" s="67"/>
      <c r="X225" s="67"/>
      <c r="Y225" s="67"/>
    </row>
    <row r="226" spans="1:25" s="66" customFormat="1">
      <c r="A226" s="165"/>
      <c r="B226" s="430"/>
      <c r="C226" s="430"/>
      <c r="D226" s="430"/>
      <c r="E226" s="430"/>
      <c r="F226" s="164"/>
      <c r="G226" s="164"/>
      <c r="H226" s="157"/>
      <c r="I226" s="164"/>
      <c r="J226" s="164"/>
      <c r="L226" s="67"/>
      <c r="M226" s="67"/>
      <c r="N226" s="67"/>
      <c r="O226" s="67"/>
      <c r="P226" s="67"/>
      <c r="Q226" s="67"/>
      <c r="R226" s="67"/>
      <c r="S226" s="67"/>
      <c r="T226" s="67"/>
      <c r="U226" s="67"/>
      <c r="V226" s="67"/>
      <c r="W226" s="67"/>
      <c r="X226" s="67"/>
      <c r="Y226" s="67"/>
    </row>
    <row r="227" spans="1:25" s="66" customFormat="1">
      <c r="A227" s="165"/>
      <c r="B227" s="430"/>
      <c r="C227" s="430"/>
      <c r="D227" s="430"/>
      <c r="E227" s="430"/>
      <c r="F227" s="164"/>
      <c r="G227" s="164"/>
      <c r="H227" s="157"/>
      <c r="I227" s="164"/>
      <c r="J227" s="164"/>
      <c r="K227" s="67"/>
      <c r="L227" s="67"/>
      <c r="M227" s="67"/>
      <c r="N227" s="67"/>
      <c r="O227" s="67"/>
      <c r="P227" s="67"/>
      <c r="Q227" s="67"/>
      <c r="R227" s="67"/>
      <c r="S227" s="67"/>
      <c r="T227" s="67"/>
      <c r="U227" s="67"/>
      <c r="V227" s="67"/>
      <c r="W227" s="67"/>
      <c r="X227" s="67"/>
      <c r="Y227" s="67"/>
    </row>
    <row r="228" spans="1:25" s="66" customFormat="1">
      <c r="A228" s="165"/>
      <c r="B228" s="430"/>
      <c r="C228" s="430"/>
      <c r="D228" s="430"/>
      <c r="E228" s="430"/>
      <c r="F228" s="164"/>
      <c r="G228" s="164"/>
      <c r="H228" s="157"/>
      <c r="I228" s="164"/>
      <c r="J228" s="164"/>
      <c r="K228" s="67"/>
      <c r="L228" s="67"/>
      <c r="M228" s="67"/>
      <c r="N228" s="67"/>
      <c r="O228" s="67"/>
      <c r="P228" s="67"/>
      <c r="Q228" s="67"/>
      <c r="R228" s="67"/>
      <c r="S228" s="67"/>
      <c r="T228" s="67"/>
      <c r="U228" s="67"/>
      <c r="V228" s="67"/>
      <c r="W228" s="67"/>
      <c r="X228" s="67"/>
      <c r="Y228" s="67"/>
    </row>
    <row r="229" spans="1:25" s="66" customFormat="1">
      <c r="A229" s="165"/>
      <c r="B229" s="430"/>
      <c r="C229" s="430"/>
      <c r="D229" s="430"/>
      <c r="E229" s="430"/>
      <c r="F229" s="164"/>
      <c r="G229" s="164"/>
      <c r="H229" s="157"/>
      <c r="I229" s="164"/>
      <c r="J229" s="164"/>
      <c r="K229" s="67"/>
      <c r="L229" s="67"/>
      <c r="M229" s="67"/>
      <c r="N229" s="67"/>
      <c r="O229" s="67"/>
      <c r="P229" s="67"/>
      <c r="Q229" s="67"/>
      <c r="R229" s="67"/>
      <c r="S229" s="67"/>
      <c r="T229" s="67"/>
      <c r="U229" s="67"/>
      <c r="V229" s="67"/>
      <c r="W229" s="67"/>
      <c r="X229" s="67"/>
      <c r="Y229" s="67"/>
    </row>
    <row r="230" spans="1:25" s="167" customFormat="1" ht="12.75" customHeight="1">
      <c r="A230" s="165"/>
      <c r="B230" s="430"/>
      <c r="C230" s="430"/>
      <c r="D230" s="430"/>
      <c r="E230" s="430"/>
      <c r="F230" s="164"/>
      <c r="G230" s="164"/>
      <c r="H230" s="157"/>
      <c r="I230" s="164"/>
      <c r="J230" s="164"/>
      <c r="K230" s="168"/>
      <c r="L230" s="168"/>
      <c r="M230" s="168"/>
      <c r="N230" s="168"/>
      <c r="O230" s="168"/>
      <c r="P230" s="168"/>
      <c r="Q230" s="168"/>
      <c r="R230" s="168"/>
      <c r="S230" s="168"/>
      <c r="T230" s="168"/>
      <c r="U230" s="168"/>
      <c r="V230" s="168"/>
      <c r="W230" s="168"/>
      <c r="X230" s="168"/>
      <c r="Y230" s="168"/>
    </row>
    <row r="231" spans="1:25" s="66" customFormat="1" ht="14.25" customHeight="1">
      <c r="A231" s="165"/>
      <c r="B231" s="430"/>
      <c r="C231" s="430"/>
      <c r="D231" s="430"/>
      <c r="E231" s="430"/>
      <c r="F231" s="164"/>
      <c r="G231" s="164"/>
      <c r="H231" s="157"/>
      <c r="I231" s="164"/>
      <c r="J231" s="164"/>
      <c r="K231" s="67"/>
      <c r="L231" s="67"/>
      <c r="M231" s="67"/>
      <c r="N231" s="67"/>
      <c r="O231" s="67"/>
      <c r="P231" s="67"/>
      <c r="Q231" s="67"/>
      <c r="R231" s="67"/>
      <c r="S231" s="67"/>
      <c r="T231" s="67"/>
      <c r="U231" s="67"/>
      <c r="V231" s="67"/>
      <c r="W231" s="67"/>
      <c r="X231" s="67"/>
      <c r="Y231" s="67"/>
    </row>
    <row r="232" spans="1:25" s="66" customFormat="1" ht="16.5" customHeight="1">
      <c r="A232" s="165"/>
      <c r="B232" s="430"/>
      <c r="C232" s="430"/>
      <c r="D232" s="430"/>
      <c r="E232" s="430"/>
      <c r="F232" s="164"/>
      <c r="G232" s="164"/>
      <c r="H232" s="157"/>
      <c r="I232" s="157"/>
      <c r="J232" s="164"/>
      <c r="K232" s="67"/>
      <c r="L232" s="67"/>
      <c r="M232" s="67"/>
      <c r="N232" s="67"/>
      <c r="O232" s="67"/>
      <c r="P232" s="67"/>
      <c r="Q232" s="67"/>
      <c r="R232" s="67"/>
      <c r="S232" s="67"/>
      <c r="T232" s="67"/>
      <c r="U232" s="67"/>
      <c r="V232" s="67"/>
      <c r="W232" s="67"/>
      <c r="X232" s="67"/>
      <c r="Y232" s="67"/>
    </row>
    <row r="233" spans="1:25" s="66" customFormat="1" ht="19.5" customHeight="1">
      <c r="A233" s="165"/>
      <c r="B233" s="430"/>
      <c r="C233" s="430"/>
      <c r="D233" s="430"/>
      <c r="E233" s="430"/>
      <c r="F233" s="164"/>
      <c r="G233" s="164"/>
      <c r="H233" s="160"/>
      <c r="I233" s="164"/>
      <c r="J233" s="164"/>
      <c r="K233" s="67"/>
      <c r="L233" s="67"/>
      <c r="M233" s="67"/>
      <c r="N233" s="67"/>
      <c r="O233" s="67"/>
      <c r="P233" s="67"/>
      <c r="Q233" s="67"/>
      <c r="R233" s="67"/>
      <c r="S233" s="67"/>
      <c r="T233" s="67"/>
      <c r="U233" s="67"/>
      <c r="V233" s="67"/>
      <c r="W233" s="67"/>
      <c r="X233" s="67"/>
      <c r="Y233" s="67"/>
    </row>
    <row r="234" spans="1:25" s="66" customFormat="1" ht="15.75" customHeight="1">
      <c r="A234" s="165"/>
      <c r="B234" s="430"/>
      <c r="C234" s="430"/>
      <c r="D234" s="430"/>
      <c r="E234" s="430"/>
      <c r="F234" s="164"/>
      <c r="G234" s="164"/>
      <c r="H234" s="157"/>
      <c r="I234" s="164"/>
      <c r="J234" s="164"/>
      <c r="K234" s="67"/>
      <c r="L234" s="67"/>
      <c r="M234" s="67"/>
      <c r="N234" s="67"/>
      <c r="O234" s="67"/>
      <c r="P234" s="67"/>
      <c r="Q234" s="67"/>
      <c r="R234" s="67"/>
      <c r="S234" s="67"/>
      <c r="T234" s="67"/>
      <c r="U234" s="67"/>
      <c r="V234" s="67"/>
      <c r="W234" s="67"/>
      <c r="X234" s="67"/>
      <c r="Y234" s="67"/>
    </row>
    <row r="235" spans="1:25" s="66" customFormat="1" ht="15.75" customHeight="1">
      <c r="A235" s="165"/>
      <c r="B235" s="430"/>
      <c r="C235" s="430"/>
      <c r="D235" s="430"/>
      <c r="E235" s="430"/>
      <c r="F235" s="164"/>
      <c r="G235" s="164"/>
      <c r="H235" s="157"/>
      <c r="I235" s="164"/>
      <c r="J235" s="164"/>
      <c r="K235" s="67"/>
      <c r="L235" s="67"/>
      <c r="M235" s="67"/>
      <c r="N235" s="67"/>
      <c r="O235" s="67"/>
      <c r="P235" s="67"/>
      <c r="Q235" s="67"/>
      <c r="R235" s="67"/>
      <c r="S235" s="67"/>
      <c r="T235" s="67"/>
      <c r="U235" s="67"/>
      <c r="V235" s="67"/>
      <c r="W235" s="67"/>
      <c r="X235" s="67"/>
      <c r="Y235" s="67"/>
    </row>
    <row r="236" spans="1:25" s="66" customFormat="1" ht="15.75" customHeight="1">
      <c r="A236" s="165"/>
      <c r="B236" s="430" t="s">
        <v>265</v>
      </c>
      <c r="C236" s="430"/>
      <c r="D236" s="430"/>
      <c r="E236" s="430"/>
      <c r="F236" s="164"/>
      <c r="G236" s="164"/>
      <c r="H236" s="157"/>
      <c r="I236" s="164"/>
      <c r="J236" s="164"/>
      <c r="K236" s="67"/>
      <c r="L236" s="67"/>
      <c r="M236" s="67"/>
      <c r="N236" s="67"/>
      <c r="O236" s="67"/>
      <c r="P236" s="67"/>
      <c r="Q236" s="67"/>
      <c r="R236" s="67"/>
      <c r="S236" s="67"/>
      <c r="T236" s="67"/>
      <c r="U236" s="67"/>
      <c r="V236" s="67"/>
      <c r="W236" s="67"/>
      <c r="X236" s="67"/>
      <c r="Y236" s="67"/>
    </row>
    <row r="237" spans="1:25" s="66" customFormat="1" ht="15.75" customHeight="1">
      <c r="A237" s="165"/>
      <c r="B237" s="430"/>
      <c r="C237" s="430"/>
      <c r="D237" s="430"/>
      <c r="E237" s="430"/>
      <c r="F237" s="164"/>
      <c r="G237" s="164"/>
      <c r="H237" s="157"/>
      <c r="I237" s="164"/>
      <c r="J237" s="164"/>
      <c r="K237" s="67"/>
      <c r="L237" s="67"/>
      <c r="M237" s="67"/>
      <c r="N237" s="67"/>
      <c r="O237" s="67"/>
      <c r="P237" s="67"/>
      <c r="Q237" s="67"/>
      <c r="R237" s="67"/>
      <c r="S237" s="67"/>
      <c r="T237" s="67"/>
      <c r="U237" s="67"/>
      <c r="V237" s="67"/>
      <c r="W237" s="67"/>
      <c r="X237" s="67"/>
      <c r="Y237" s="67"/>
    </row>
    <row r="238" spans="1:25" s="66" customFormat="1" ht="16.5" customHeight="1">
      <c r="A238" s="160"/>
      <c r="B238" s="430"/>
      <c r="C238" s="430"/>
      <c r="D238" s="430"/>
      <c r="E238" s="430"/>
      <c r="F238" s="158" t="s">
        <v>63</v>
      </c>
      <c r="G238" s="157">
        <v>27</v>
      </c>
      <c r="H238" s="157"/>
      <c r="I238" s="157"/>
      <c r="J238" s="157"/>
      <c r="K238" s="67"/>
      <c r="L238" s="67"/>
      <c r="M238" s="67"/>
      <c r="N238" s="67"/>
      <c r="O238" s="67"/>
      <c r="P238" s="67"/>
      <c r="Q238" s="67"/>
      <c r="R238" s="67"/>
      <c r="S238" s="67"/>
      <c r="T238" s="67"/>
      <c r="U238" s="67"/>
      <c r="V238" s="67"/>
      <c r="W238" s="67"/>
      <c r="X238" s="67"/>
      <c r="Y238" s="67"/>
    </row>
    <row r="239" spans="1:25" s="66" customFormat="1" ht="15.75" customHeight="1">
      <c r="A239" s="160"/>
      <c r="B239" s="321"/>
      <c r="C239" s="321"/>
      <c r="D239" s="321"/>
      <c r="E239" s="166"/>
      <c r="F239" s="158"/>
      <c r="G239" s="157"/>
      <c r="H239" s="157"/>
      <c r="I239" s="157"/>
      <c r="J239" s="157"/>
      <c r="K239" s="67"/>
      <c r="L239" s="67"/>
      <c r="M239" s="67"/>
      <c r="N239" s="67"/>
      <c r="O239" s="67"/>
      <c r="P239" s="67"/>
      <c r="Q239" s="67"/>
      <c r="R239" s="67"/>
      <c r="S239" s="67"/>
      <c r="T239" s="67"/>
      <c r="U239" s="67"/>
      <c r="V239" s="67"/>
      <c r="W239" s="67"/>
      <c r="X239" s="67"/>
      <c r="Y239" s="67"/>
    </row>
    <row r="240" spans="1:25" s="66" customFormat="1" ht="15.75" customHeight="1">
      <c r="A240" s="155" t="s">
        <v>103</v>
      </c>
      <c r="B240" s="430" t="s">
        <v>266</v>
      </c>
      <c r="C240" s="430"/>
      <c r="D240" s="430"/>
      <c r="E240" s="430"/>
      <c r="F240" s="179"/>
      <c r="G240" s="179"/>
      <c r="H240" s="180"/>
      <c r="I240" s="179"/>
      <c r="J240" s="179"/>
      <c r="K240" s="67"/>
      <c r="L240" s="67"/>
      <c r="M240" s="67"/>
      <c r="N240" s="67"/>
      <c r="O240" s="67"/>
      <c r="P240" s="67"/>
      <c r="Q240" s="67"/>
      <c r="R240" s="67"/>
      <c r="S240" s="67"/>
      <c r="T240" s="67"/>
      <c r="U240" s="67"/>
      <c r="V240" s="67"/>
      <c r="W240" s="67"/>
      <c r="X240" s="67"/>
      <c r="Y240" s="67"/>
    </row>
    <row r="241" spans="1:25" s="66" customFormat="1" ht="27.75" customHeight="1">
      <c r="A241" s="155"/>
      <c r="B241" s="430"/>
      <c r="C241" s="430"/>
      <c r="D241" s="430"/>
      <c r="E241" s="430"/>
      <c r="F241" s="179"/>
      <c r="G241" s="179"/>
      <c r="H241" s="180"/>
      <c r="I241" s="179"/>
      <c r="J241" s="179"/>
      <c r="K241" s="67"/>
      <c r="L241" s="67"/>
      <c r="M241" s="67"/>
      <c r="N241" s="67"/>
      <c r="O241" s="67"/>
      <c r="P241" s="67"/>
      <c r="Q241" s="67"/>
      <c r="R241" s="67"/>
      <c r="S241" s="67"/>
      <c r="T241" s="67"/>
      <c r="U241" s="67"/>
      <c r="V241" s="67"/>
      <c r="W241" s="67"/>
      <c r="X241" s="67"/>
      <c r="Y241" s="67"/>
    </row>
    <row r="242" spans="1:25" s="66" customFormat="1">
      <c r="A242" s="160"/>
      <c r="B242" s="430"/>
      <c r="C242" s="430"/>
      <c r="D242" s="430"/>
      <c r="E242" s="166"/>
      <c r="F242" s="158" t="s">
        <v>63</v>
      </c>
      <c r="G242" s="157">
        <v>6</v>
      </c>
      <c r="H242" s="157"/>
      <c r="I242" s="157"/>
      <c r="J242" s="157"/>
      <c r="K242" s="67"/>
      <c r="L242" s="67"/>
      <c r="M242" s="67"/>
      <c r="N242" s="67"/>
      <c r="O242" s="67"/>
      <c r="P242" s="67"/>
      <c r="Q242" s="67"/>
      <c r="R242" s="67"/>
      <c r="S242" s="67"/>
      <c r="T242" s="67"/>
      <c r="U242" s="67"/>
      <c r="V242" s="67"/>
      <c r="W242" s="67"/>
      <c r="X242" s="67"/>
      <c r="Y242" s="67"/>
    </row>
    <row r="243" spans="1:25" s="66" customFormat="1">
      <c r="A243" s="160"/>
      <c r="B243" s="321"/>
      <c r="C243" s="321"/>
      <c r="D243" s="321"/>
      <c r="E243" s="166"/>
      <c r="F243" s="158"/>
      <c r="G243" s="157"/>
      <c r="H243" s="157"/>
      <c r="I243" s="157"/>
      <c r="J243" s="157"/>
      <c r="K243" s="67"/>
      <c r="L243" s="67"/>
      <c r="M243" s="67"/>
      <c r="N243" s="67"/>
      <c r="O243" s="67"/>
      <c r="P243" s="67"/>
      <c r="Q243" s="67"/>
      <c r="R243" s="67"/>
      <c r="S243" s="67"/>
      <c r="T243" s="67"/>
      <c r="U243" s="67"/>
      <c r="V243" s="67"/>
      <c r="W243" s="67"/>
      <c r="X243" s="67"/>
      <c r="Y243" s="67"/>
    </row>
    <row r="244" spans="1:25" s="66" customFormat="1">
      <c r="A244" s="155" t="s">
        <v>101</v>
      </c>
      <c r="B244" s="430" t="s">
        <v>267</v>
      </c>
      <c r="C244" s="430"/>
      <c r="D244" s="430"/>
      <c r="E244" s="430"/>
      <c r="F244" s="179"/>
      <c r="G244" s="179"/>
      <c r="H244" s="180"/>
      <c r="I244" s="179"/>
      <c r="J244" s="179"/>
      <c r="K244" s="67"/>
      <c r="L244" s="67"/>
      <c r="M244" s="67"/>
      <c r="N244" s="67"/>
      <c r="O244" s="67"/>
      <c r="P244" s="67"/>
      <c r="Q244" s="67"/>
      <c r="R244" s="67"/>
      <c r="S244" s="67"/>
      <c r="T244" s="67"/>
      <c r="U244" s="67"/>
      <c r="V244" s="67"/>
      <c r="W244" s="67"/>
      <c r="X244" s="67"/>
      <c r="Y244" s="67"/>
    </row>
    <row r="245" spans="1:25" s="66" customFormat="1">
      <c r="A245" s="155"/>
      <c r="B245" s="430"/>
      <c r="C245" s="430"/>
      <c r="D245" s="430"/>
      <c r="E245" s="430"/>
      <c r="F245" s="179"/>
      <c r="G245" s="179"/>
      <c r="H245" s="180"/>
      <c r="I245" s="179"/>
      <c r="J245" s="179"/>
      <c r="K245" s="67"/>
      <c r="L245" s="67"/>
      <c r="M245" s="67"/>
      <c r="N245" s="67"/>
      <c r="O245" s="67"/>
      <c r="P245" s="67"/>
      <c r="Q245" s="67"/>
      <c r="R245" s="67"/>
      <c r="S245" s="67"/>
      <c r="T245" s="67"/>
      <c r="U245" s="67"/>
      <c r="V245" s="67"/>
      <c r="W245" s="67"/>
      <c r="X245" s="67"/>
      <c r="Y245" s="67"/>
    </row>
    <row r="246" spans="1:25" s="66" customFormat="1">
      <c r="A246" s="155"/>
      <c r="B246" s="430"/>
      <c r="C246" s="430"/>
      <c r="D246" s="430"/>
      <c r="E246" s="430"/>
      <c r="F246" s="179"/>
      <c r="G246" s="179"/>
      <c r="H246" s="180"/>
      <c r="I246" s="179"/>
      <c r="J246" s="179"/>
      <c r="K246" s="67"/>
      <c r="L246" s="67"/>
      <c r="M246" s="67"/>
      <c r="N246" s="67"/>
      <c r="O246" s="67"/>
      <c r="P246" s="67"/>
      <c r="Q246" s="67"/>
      <c r="R246" s="67"/>
      <c r="S246" s="67"/>
      <c r="T246" s="67"/>
      <c r="U246" s="67"/>
      <c r="V246" s="67"/>
      <c r="W246" s="67"/>
      <c r="X246" s="67"/>
      <c r="Y246" s="67"/>
    </row>
    <row r="247" spans="1:25" s="66" customFormat="1">
      <c r="A247" s="155"/>
      <c r="B247" s="430"/>
      <c r="C247" s="430"/>
      <c r="D247" s="430"/>
      <c r="E247" s="430"/>
      <c r="F247" s="179"/>
      <c r="G247" s="179"/>
      <c r="H247" s="180"/>
      <c r="I247" s="179"/>
      <c r="J247" s="179"/>
      <c r="K247" s="67"/>
      <c r="L247" s="67"/>
      <c r="M247" s="67"/>
      <c r="N247" s="67"/>
      <c r="O247" s="67"/>
      <c r="P247" s="67"/>
      <c r="Q247" s="67"/>
      <c r="R247" s="67"/>
      <c r="S247" s="67"/>
      <c r="T247" s="67"/>
      <c r="U247" s="67"/>
      <c r="V247" s="67"/>
      <c r="W247" s="67"/>
      <c r="X247" s="67"/>
      <c r="Y247" s="67"/>
    </row>
    <row r="248" spans="1:25" s="66" customFormat="1">
      <c r="A248" s="155"/>
      <c r="B248" s="430"/>
      <c r="C248" s="430"/>
      <c r="D248" s="430"/>
      <c r="E248" s="430"/>
      <c r="F248" s="179"/>
      <c r="G248" s="179"/>
      <c r="H248" s="180"/>
      <c r="I248" s="179"/>
      <c r="J248" s="179"/>
      <c r="K248" s="67"/>
      <c r="L248" s="67"/>
      <c r="M248" s="67"/>
      <c r="N248" s="67"/>
      <c r="O248" s="67"/>
      <c r="P248" s="67"/>
      <c r="Q248" s="67"/>
      <c r="R248" s="67"/>
      <c r="S248" s="67"/>
      <c r="T248" s="67"/>
      <c r="U248" s="67"/>
      <c r="V248" s="67"/>
      <c r="W248" s="67"/>
      <c r="X248" s="67"/>
      <c r="Y248" s="67"/>
    </row>
    <row r="249" spans="1:25" s="66" customFormat="1">
      <c r="A249" s="160"/>
      <c r="B249" s="430"/>
      <c r="C249" s="430"/>
      <c r="D249" s="430"/>
      <c r="E249" s="166"/>
      <c r="F249" s="158" t="s">
        <v>63</v>
      </c>
      <c r="G249" s="157">
        <v>10</v>
      </c>
      <c r="H249" s="157"/>
      <c r="I249" s="157"/>
      <c r="J249" s="157"/>
      <c r="K249" s="67"/>
      <c r="L249" s="67"/>
      <c r="M249" s="67"/>
      <c r="N249" s="67"/>
      <c r="O249" s="67"/>
      <c r="P249" s="67"/>
      <c r="Q249" s="67"/>
      <c r="R249" s="67"/>
      <c r="S249" s="67"/>
      <c r="T249" s="67"/>
      <c r="U249" s="67"/>
      <c r="V249" s="67"/>
      <c r="W249" s="67"/>
      <c r="X249" s="67"/>
      <c r="Y249" s="67"/>
    </row>
    <row r="250" spans="1:25" s="66" customFormat="1">
      <c r="A250" s="160"/>
      <c r="B250" s="321"/>
      <c r="C250" s="321"/>
      <c r="D250" s="321"/>
      <c r="E250" s="166"/>
      <c r="F250" s="158"/>
      <c r="G250" s="157"/>
      <c r="H250" s="157"/>
      <c r="I250" s="157"/>
      <c r="J250" s="157"/>
      <c r="L250" s="67"/>
      <c r="M250" s="67"/>
      <c r="N250" s="67"/>
      <c r="O250" s="67"/>
      <c r="P250" s="67"/>
      <c r="Q250" s="67"/>
      <c r="R250" s="67"/>
      <c r="S250" s="67"/>
      <c r="T250" s="67"/>
      <c r="U250" s="67"/>
      <c r="V250" s="67"/>
      <c r="W250" s="67"/>
      <c r="X250" s="67"/>
      <c r="Y250" s="67"/>
    </row>
    <row r="251" spans="1:25" s="66" customFormat="1">
      <c r="A251" s="155" t="s">
        <v>98</v>
      </c>
      <c r="B251" s="430" t="s">
        <v>268</v>
      </c>
      <c r="C251" s="430"/>
      <c r="D251" s="430"/>
      <c r="E251" s="430"/>
      <c r="F251" s="179"/>
      <c r="G251" s="179"/>
      <c r="H251" s="180"/>
      <c r="I251" s="179"/>
      <c r="J251" s="179"/>
      <c r="K251" s="67"/>
      <c r="L251" s="67"/>
      <c r="M251" s="67"/>
      <c r="N251" s="67"/>
      <c r="O251" s="67"/>
      <c r="P251" s="67"/>
      <c r="Q251" s="67"/>
      <c r="R251" s="67"/>
      <c r="S251" s="67"/>
      <c r="T251" s="67"/>
      <c r="U251" s="67"/>
      <c r="V251" s="67"/>
      <c r="W251" s="67"/>
      <c r="X251" s="67"/>
      <c r="Y251" s="67"/>
    </row>
    <row r="252" spans="1:25" s="66" customFormat="1">
      <c r="A252" s="155"/>
      <c r="B252" s="430"/>
      <c r="C252" s="430"/>
      <c r="D252" s="430"/>
      <c r="E252" s="430"/>
      <c r="F252" s="179"/>
      <c r="G252" s="179"/>
      <c r="H252" s="180"/>
      <c r="I252" s="179"/>
      <c r="J252" s="179"/>
      <c r="K252" s="67"/>
      <c r="L252" s="67"/>
      <c r="M252" s="67"/>
      <c r="N252" s="67"/>
      <c r="O252" s="67"/>
      <c r="P252" s="67"/>
      <c r="Q252" s="67"/>
      <c r="R252" s="67"/>
      <c r="S252" s="67"/>
      <c r="T252" s="67"/>
      <c r="U252" s="67"/>
      <c r="V252" s="67"/>
      <c r="W252" s="67"/>
      <c r="X252" s="67"/>
      <c r="Y252" s="67"/>
    </row>
    <row r="253" spans="1:25" s="66" customFormat="1">
      <c r="A253" s="178"/>
      <c r="B253" s="430" t="s">
        <v>269</v>
      </c>
      <c r="C253" s="430"/>
      <c r="D253" s="430"/>
      <c r="E253" s="430"/>
      <c r="F253" s="86" t="s">
        <v>126</v>
      </c>
      <c r="G253" s="75">
        <v>5</v>
      </c>
      <c r="H253" s="340"/>
      <c r="I253" s="340"/>
      <c r="J253" s="340"/>
      <c r="K253" s="67"/>
      <c r="L253" s="67"/>
      <c r="M253" s="67"/>
      <c r="N253" s="67"/>
      <c r="O253" s="67"/>
      <c r="P253" s="67"/>
      <c r="Q253" s="67"/>
      <c r="R253" s="67"/>
      <c r="S253" s="67"/>
      <c r="T253" s="67"/>
      <c r="U253" s="67"/>
      <c r="V253" s="67"/>
      <c r="W253" s="67"/>
      <c r="X253" s="67"/>
      <c r="Y253" s="67"/>
    </row>
    <row r="254" spans="1:25" s="167" customFormat="1" ht="20.25" customHeight="1">
      <c r="A254" s="178"/>
      <c r="B254" s="341"/>
      <c r="C254" s="341"/>
      <c r="D254" s="342"/>
      <c r="E254" s="343"/>
      <c r="F254" s="158"/>
      <c r="G254" s="157"/>
      <c r="H254" s="180"/>
      <c r="I254" s="180"/>
      <c r="J254" s="180"/>
      <c r="K254" s="168"/>
      <c r="L254" s="168"/>
      <c r="M254" s="168"/>
      <c r="N254" s="168"/>
      <c r="O254" s="168"/>
      <c r="P254" s="168"/>
      <c r="Q254" s="168"/>
      <c r="R254" s="168"/>
      <c r="S254" s="168"/>
      <c r="T254" s="168"/>
      <c r="U254" s="168"/>
      <c r="V254" s="168"/>
      <c r="W254" s="168"/>
      <c r="X254" s="168"/>
      <c r="Y254" s="168"/>
    </row>
    <row r="255" spans="1:25" s="66" customFormat="1">
      <c r="A255" s="155" t="s">
        <v>129</v>
      </c>
      <c r="B255" s="430" t="s">
        <v>128</v>
      </c>
      <c r="C255" s="430"/>
      <c r="D255" s="430"/>
      <c r="E255" s="430"/>
      <c r="F255" s="179"/>
      <c r="G255" s="179"/>
      <c r="H255" s="180"/>
      <c r="I255" s="179"/>
      <c r="J255" s="179"/>
      <c r="K255" s="67"/>
      <c r="L255" s="67"/>
      <c r="M255" s="67"/>
      <c r="N255" s="67"/>
      <c r="O255" s="67"/>
      <c r="P255" s="67"/>
      <c r="Q255" s="67"/>
      <c r="R255" s="67"/>
      <c r="S255" s="67"/>
      <c r="T255" s="67"/>
      <c r="U255" s="67"/>
      <c r="V255" s="67"/>
      <c r="W255" s="67"/>
      <c r="X255" s="67"/>
      <c r="Y255" s="67"/>
    </row>
    <row r="256" spans="1:25" s="66" customFormat="1">
      <c r="A256" s="155"/>
      <c r="B256" s="430"/>
      <c r="C256" s="430"/>
      <c r="D256" s="430"/>
      <c r="E256" s="430"/>
      <c r="F256" s="179"/>
      <c r="G256" s="179"/>
      <c r="H256" s="180"/>
      <c r="I256" s="179"/>
      <c r="J256" s="179"/>
      <c r="K256" s="67"/>
      <c r="L256" s="67"/>
      <c r="M256" s="67"/>
      <c r="N256" s="67"/>
      <c r="O256" s="67"/>
      <c r="P256" s="67"/>
      <c r="Q256" s="67"/>
      <c r="R256" s="67"/>
      <c r="S256" s="67"/>
      <c r="T256" s="67"/>
      <c r="U256" s="67"/>
      <c r="V256" s="67"/>
      <c r="W256" s="67"/>
      <c r="X256" s="67"/>
      <c r="Y256" s="67"/>
    </row>
    <row r="257" spans="1:25" s="66" customFormat="1">
      <c r="A257" s="181"/>
      <c r="B257" s="430"/>
      <c r="C257" s="430"/>
      <c r="D257" s="430"/>
      <c r="E257" s="430"/>
      <c r="F257" s="179"/>
      <c r="G257" s="179"/>
      <c r="H257" s="180"/>
      <c r="I257" s="179"/>
      <c r="J257" s="179"/>
      <c r="K257" s="67"/>
      <c r="L257" s="67"/>
      <c r="M257" s="67"/>
      <c r="N257" s="67"/>
      <c r="O257" s="67"/>
      <c r="P257" s="67"/>
      <c r="Q257" s="67"/>
      <c r="R257" s="67"/>
      <c r="S257" s="67"/>
      <c r="T257" s="67"/>
      <c r="U257" s="67"/>
      <c r="V257" s="67"/>
      <c r="W257" s="67"/>
      <c r="X257" s="67"/>
      <c r="Y257" s="67"/>
    </row>
    <row r="258" spans="1:25" s="66" customFormat="1">
      <c r="A258" s="178"/>
      <c r="B258" s="463" t="s">
        <v>127</v>
      </c>
      <c r="C258" s="463"/>
      <c r="D258" s="463"/>
      <c r="E258" s="463"/>
      <c r="F258" s="158" t="s">
        <v>126</v>
      </c>
      <c r="G258" s="157">
        <v>100</v>
      </c>
      <c r="H258" s="177"/>
      <c r="I258" s="177"/>
      <c r="J258" s="177"/>
      <c r="K258" s="67"/>
      <c r="L258" s="67"/>
      <c r="M258" s="67"/>
      <c r="N258" s="67"/>
      <c r="O258" s="67"/>
      <c r="P258" s="67"/>
      <c r="Q258" s="67"/>
      <c r="R258" s="67"/>
      <c r="S258" s="67"/>
      <c r="T258" s="67"/>
      <c r="U258" s="67"/>
      <c r="V258" s="67"/>
      <c r="W258" s="67"/>
      <c r="X258" s="67"/>
      <c r="Y258" s="67"/>
    </row>
    <row r="259" spans="1:25" s="66" customFormat="1">
      <c r="A259" s="173"/>
      <c r="B259" s="161"/>
      <c r="C259" s="161"/>
      <c r="D259" s="161"/>
      <c r="E259" s="161"/>
      <c r="F259" s="161"/>
      <c r="G259" s="161"/>
      <c r="H259" s="161"/>
      <c r="I259" s="161"/>
      <c r="J259" s="161"/>
      <c r="K259" s="67"/>
      <c r="L259" s="67"/>
      <c r="M259" s="67"/>
      <c r="N259" s="67"/>
      <c r="O259" s="67"/>
      <c r="P259" s="67"/>
      <c r="Q259" s="67"/>
      <c r="R259" s="67"/>
      <c r="S259" s="67"/>
      <c r="T259" s="67"/>
      <c r="U259" s="67"/>
      <c r="V259" s="67"/>
      <c r="W259" s="67"/>
      <c r="X259" s="67"/>
      <c r="Y259" s="67"/>
    </row>
    <row r="260" spans="1:25" s="66" customFormat="1" ht="17.25" customHeight="1">
      <c r="A260" s="344" t="s">
        <v>125</v>
      </c>
      <c r="B260" s="439" t="s">
        <v>124</v>
      </c>
      <c r="C260" s="440"/>
      <c r="D260" s="440"/>
      <c r="E260" s="440"/>
      <c r="F260" s="440"/>
      <c r="G260" s="440"/>
      <c r="H260" s="440"/>
      <c r="I260" s="441"/>
      <c r="J260" s="170"/>
      <c r="K260" s="67"/>
      <c r="L260" s="67"/>
      <c r="M260" s="67"/>
      <c r="N260" s="67"/>
      <c r="O260" s="67"/>
      <c r="P260" s="67"/>
      <c r="Q260" s="67"/>
      <c r="R260" s="67"/>
      <c r="S260" s="67"/>
      <c r="T260" s="67"/>
      <c r="U260" s="67"/>
      <c r="V260" s="67"/>
      <c r="W260" s="67"/>
      <c r="X260" s="67"/>
      <c r="Y260" s="67"/>
    </row>
    <row r="261" spans="1:25" s="66" customFormat="1" ht="16.5" customHeight="1">
      <c r="A261" s="163"/>
      <c r="B261" s="163"/>
      <c r="C261" s="163"/>
      <c r="D261" s="163"/>
      <c r="E261" s="163"/>
      <c r="F261" s="163"/>
      <c r="G261" s="163"/>
      <c r="H261" s="163"/>
      <c r="I261" s="154"/>
      <c r="J261" s="154"/>
      <c r="K261" s="67"/>
      <c r="L261" s="67"/>
      <c r="M261" s="67"/>
      <c r="N261" s="67"/>
      <c r="O261" s="67"/>
      <c r="P261" s="67"/>
      <c r="Q261" s="67"/>
      <c r="R261" s="67"/>
      <c r="S261" s="67"/>
      <c r="T261" s="67"/>
      <c r="U261" s="67"/>
      <c r="V261" s="67"/>
      <c r="W261" s="67"/>
      <c r="X261" s="67"/>
      <c r="Y261" s="67"/>
    </row>
    <row r="262" spans="1:25" s="66" customFormat="1" ht="30.75" customHeight="1">
      <c r="A262" s="163"/>
      <c r="B262" s="163"/>
      <c r="C262" s="163"/>
      <c r="D262" s="163"/>
      <c r="E262" s="163"/>
      <c r="F262" s="163"/>
      <c r="G262" s="163"/>
      <c r="H262" s="163"/>
      <c r="I262" s="154"/>
      <c r="J262" s="154"/>
      <c r="K262" s="67"/>
      <c r="L262" s="67"/>
      <c r="M262" s="67"/>
      <c r="N262" s="67"/>
      <c r="O262" s="67"/>
      <c r="P262" s="67"/>
      <c r="Q262" s="67"/>
      <c r="R262" s="67"/>
      <c r="S262" s="67"/>
      <c r="T262" s="67"/>
      <c r="U262" s="67"/>
      <c r="V262" s="67"/>
      <c r="W262" s="67"/>
      <c r="X262" s="67"/>
      <c r="Y262" s="67"/>
    </row>
    <row r="263" spans="1:25" s="66" customFormat="1" ht="16.5" customHeight="1">
      <c r="A263" s="163"/>
      <c r="B263" s="163"/>
      <c r="C263" s="163"/>
      <c r="D263" s="163"/>
      <c r="E263" s="163"/>
      <c r="F263" s="163"/>
      <c r="G263" s="163"/>
      <c r="H263" s="163"/>
      <c r="I263" s="154"/>
      <c r="J263" s="154"/>
      <c r="K263" s="67"/>
      <c r="L263" s="67"/>
      <c r="M263" s="67"/>
      <c r="N263" s="67"/>
      <c r="O263" s="67"/>
      <c r="P263" s="67"/>
      <c r="Q263" s="67"/>
      <c r="R263" s="67"/>
      <c r="S263" s="67"/>
      <c r="T263" s="67"/>
      <c r="U263" s="67"/>
      <c r="V263" s="67"/>
      <c r="W263" s="67"/>
      <c r="X263" s="67"/>
      <c r="Y263" s="67"/>
    </row>
    <row r="264" spans="1:25" s="66" customFormat="1" ht="16.5" customHeight="1">
      <c r="A264" s="163"/>
      <c r="B264" s="163"/>
      <c r="C264" s="163"/>
      <c r="D264" s="163"/>
      <c r="E264" s="163"/>
      <c r="F264" s="163"/>
      <c r="G264" s="163"/>
      <c r="H264" s="163"/>
      <c r="I264" s="154"/>
      <c r="J264" s="154"/>
      <c r="K264" s="67"/>
      <c r="L264" s="67"/>
      <c r="M264" s="67"/>
      <c r="N264" s="67"/>
      <c r="O264" s="67"/>
      <c r="P264" s="67"/>
      <c r="Q264" s="67"/>
      <c r="R264" s="67"/>
      <c r="S264" s="67"/>
      <c r="T264" s="67"/>
      <c r="U264" s="67"/>
      <c r="V264" s="67"/>
      <c r="W264" s="67"/>
      <c r="X264" s="67"/>
      <c r="Y264" s="67"/>
    </row>
    <row r="265" spans="1:25" s="66" customFormat="1" ht="16.5" customHeight="1">
      <c r="A265" s="163"/>
      <c r="B265" s="163"/>
      <c r="C265" s="163"/>
      <c r="D265" s="163"/>
      <c r="E265" s="163"/>
      <c r="F265" s="163"/>
      <c r="G265" s="163"/>
      <c r="H265" s="163"/>
      <c r="I265" s="154"/>
      <c r="J265" s="154"/>
      <c r="K265" s="67"/>
      <c r="L265" s="67"/>
      <c r="M265" s="67"/>
      <c r="N265" s="67"/>
      <c r="O265" s="67"/>
      <c r="P265" s="67"/>
      <c r="Q265" s="67"/>
      <c r="R265" s="67"/>
      <c r="S265" s="67"/>
      <c r="T265" s="67"/>
      <c r="U265" s="67"/>
      <c r="V265" s="67"/>
      <c r="W265" s="67"/>
      <c r="X265" s="67"/>
      <c r="Y265" s="67"/>
    </row>
    <row r="266" spans="1:25" s="66" customFormat="1" ht="16.5" customHeight="1">
      <c r="A266" s="163"/>
      <c r="B266" s="163"/>
      <c r="C266" s="163"/>
      <c r="D266" s="163"/>
      <c r="E266" s="163"/>
      <c r="F266" s="163"/>
      <c r="G266" s="163"/>
      <c r="H266" s="163"/>
      <c r="I266" s="154"/>
      <c r="J266" s="154"/>
      <c r="K266" s="67"/>
      <c r="L266" s="67"/>
      <c r="M266" s="67"/>
      <c r="N266" s="67"/>
      <c r="O266" s="67"/>
      <c r="P266" s="67"/>
      <c r="Q266" s="67"/>
      <c r="R266" s="67"/>
      <c r="S266" s="67"/>
      <c r="T266" s="67"/>
      <c r="U266" s="67"/>
      <c r="V266" s="67"/>
      <c r="W266" s="67"/>
      <c r="X266" s="67"/>
      <c r="Y266" s="67"/>
    </row>
    <row r="267" spans="1:25" s="66" customFormat="1" ht="16.5" customHeight="1">
      <c r="A267" s="74" t="s">
        <v>122</v>
      </c>
      <c r="B267" s="437" t="s">
        <v>123</v>
      </c>
      <c r="C267" s="437"/>
      <c r="D267" s="437"/>
      <c r="E267" s="437"/>
      <c r="F267" s="437"/>
      <c r="G267" s="437"/>
      <c r="H267" s="437"/>
      <c r="I267" s="437"/>
      <c r="J267" s="437"/>
      <c r="K267" s="67"/>
      <c r="L267" s="67"/>
      <c r="M267" s="67"/>
      <c r="N267" s="67"/>
      <c r="O267" s="67"/>
      <c r="P267" s="67"/>
      <c r="Q267" s="67"/>
      <c r="R267" s="67"/>
      <c r="S267" s="67"/>
      <c r="T267" s="67"/>
      <c r="U267" s="67"/>
      <c r="V267" s="67"/>
      <c r="W267" s="67"/>
      <c r="X267" s="67"/>
      <c r="Y267" s="67"/>
    </row>
    <row r="268" spans="1:25" s="66" customFormat="1" ht="16.5" customHeight="1">
      <c r="A268" s="162"/>
      <c r="B268" s="161"/>
      <c r="C268" s="161"/>
      <c r="D268" s="161"/>
      <c r="E268" s="161"/>
      <c r="F268" s="161"/>
      <c r="G268" s="161"/>
      <c r="H268" s="161"/>
      <c r="I268" s="161"/>
      <c r="J268" s="161"/>
      <c r="K268" s="67"/>
      <c r="L268" s="67"/>
      <c r="M268" s="67"/>
      <c r="N268" s="67"/>
      <c r="O268" s="67"/>
      <c r="P268" s="67"/>
      <c r="Q268" s="67"/>
      <c r="R268" s="67"/>
      <c r="S268" s="67"/>
      <c r="T268" s="67"/>
      <c r="U268" s="67"/>
      <c r="V268" s="67"/>
      <c r="W268" s="67"/>
      <c r="X268" s="67"/>
      <c r="Y268" s="67"/>
    </row>
    <row r="269" spans="1:25" s="66" customFormat="1" ht="27" customHeight="1">
      <c r="A269" s="123" t="s">
        <v>44</v>
      </c>
      <c r="B269" s="436" t="s">
        <v>43</v>
      </c>
      <c r="C269" s="436"/>
      <c r="D269" s="436"/>
      <c r="E269" s="436"/>
      <c r="F269" s="122" t="s">
        <v>42</v>
      </c>
      <c r="G269" s="120" t="s">
        <v>41</v>
      </c>
      <c r="H269" s="431" t="s">
        <v>40</v>
      </c>
      <c r="I269" s="432"/>
      <c r="J269" s="120" t="s">
        <v>39</v>
      </c>
      <c r="K269" s="67"/>
      <c r="L269" s="67"/>
      <c r="M269" s="67"/>
      <c r="N269" s="67"/>
      <c r="O269" s="67"/>
      <c r="P269" s="67"/>
      <c r="Q269" s="67"/>
      <c r="R269" s="67"/>
      <c r="S269" s="67"/>
      <c r="T269" s="67"/>
      <c r="U269" s="67"/>
      <c r="V269" s="67"/>
      <c r="W269" s="67"/>
      <c r="X269" s="67"/>
      <c r="Y269" s="67"/>
    </row>
    <row r="270" spans="1:25" s="66" customFormat="1" ht="14.25" customHeight="1">
      <c r="A270" s="163"/>
      <c r="B270" s="163"/>
      <c r="C270" s="163"/>
      <c r="D270" s="163"/>
      <c r="E270" s="163"/>
      <c r="F270" s="163"/>
      <c r="G270" s="163"/>
      <c r="H270" s="163"/>
      <c r="I270" s="154"/>
      <c r="J270" s="154"/>
      <c r="K270" s="67"/>
      <c r="L270" s="67"/>
      <c r="M270" s="67"/>
      <c r="N270" s="67"/>
      <c r="O270" s="67"/>
      <c r="P270" s="67"/>
      <c r="Q270" s="67"/>
      <c r="R270" s="67"/>
      <c r="S270" s="67"/>
      <c r="T270" s="67"/>
      <c r="U270" s="67"/>
      <c r="V270" s="67"/>
      <c r="W270" s="67"/>
      <c r="X270" s="67"/>
      <c r="Y270" s="67"/>
    </row>
    <row r="271" spans="1:25" s="66" customFormat="1" ht="16.5" customHeight="1">
      <c r="A271" s="345" t="s">
        <v>56</v>
      </c>
      <c r="B271" s="420" t="s">
        <v>287</v>
      </c>
      <c r="C271" s="420"/>
      <c r="D271" s="420"/>
      <c r="E271" s="420"/>
      <c r="F271" s="349"/>
      <c r="G271" s="349"/>
      <c r="H271" s="348"/>
      <c r="I271" s="349"/>
      <c r="J271" s="349"/>
      <c r="K271" s="67"/>
      <c r="L271" s="67"/>
      <c r="M271" s="67"/>
      <c r="N271" s="67"/>
      <c r="O271" s="67"/>
      <c r="P271" s="67"/>
      <c r="Q271" s="67"/>
      <c r="R271" s="67"/>
      <c r="S271" s="67"/>
      <c r="T271" s="67"/>
      <c r="U271" s="67"/>
      <c r="V271" s="67"/>
      <c r="W271" s="67"/>
      <c r="X271" s="67"/>
      <c r="Y271" s="67"/>
    </row>
    <row r="272" spans="1:25" s="66" customFormat="1" ht="16.5" customHeight="1">
      <c r="A272" s="345"/>
      <c r="B272" s="420"/>
      <c r="C272" s="420"/>
      <c r="D272" s="420"/>
      <c r="E272" s="420"/>
      <c r="F272" s="349"/>
      <c r="G272" s="349"/>
      <c r="H272" s="348"/>
      <c r="I272" s="349"/>
      <c r="J272" s="349"/>
      <c r="K272" s="67"/>
      <c r="L272" s="67"/>
      <c r="M272" s="67"/>
      <c r="N272" s="67"/>
      <c r="O272" s="67"/>
      <c r="P272" s="67"/>
      <c r="Q272" s="67"/>
      <c r="R272" s="67"/>
      <c r="S272" s="67"/>
      <c r="T272" s="67"/>
      <c r="U272" s="67"/>
      <c r="V272" s="67"/>
      <c r="W272" s="67"/>
      <c r="X272" s="67"/>
      <c r="Y272" s="67"/>
    </row>
    <row r="273" spans="1:25" s="66" customFormat="1" ht="16.5" customHeight="1">
      <c r="A273" s="345"/>
      <c r="B273" s="420"/>
      <c r="C273" s="420"/>
      <c r="D273" s="420"/>
      <c r="E273" s="420"/>
      <c r="F273" s="349"/>
      <c r="G273" s="349"/>
      <c r="H273" s="348"/>
      <c r="I273" s="349"/>
      <c r="J273" s="349"/>
      <c r="K273" s="67"/>
      <c r="L273" s="67"/>
      <c r="M273" s="67"/>
      <c r="N273" s="67"/>
      <c r="O273" s="67"/>
      <c r="P273" s="67"/>
      <c r="Q273" s="67"/>
      <c r="R273" s="67"/>
      <c r="S273" s="67"/>
      <c r="T273" s="67"/>
      <c r="U273" s="67"/>
      <c r="V273" s="67"/>
      <c r="W273" s="67"/>
      <c r="X273" s="67"/>
      <c r="Y273" s="67"/>
    </row>
    <row r="274" spans="1:25" s="66" customFormat="1" ht="16.5" customHeight="1">
      <c r="A274" s="345"/>
      <c r="B274" s="420"/>
      <c r="C274" s="420"/>
      <c r="D274" s="420"/>
      <c r="E274" s="420"/>
      <c r="F274" s="349"/>
      <c r="G274" s="349"/>
      <c r="H274" s="348"/>
      <c r="I274" s="349"/>
      <c r="J274" s="349"/>
      <c r="K274" s="67"/>
      <c r="L274" s="67"/>
      <c r="M274" s="67"/>
      <c r="N274" s="67"/>
      <c r="O274" s="67"/>
      <c r="P274" s="67"/>
      <c r="Q274" s="67"/>
      <c r="R274" s="67"/>
      <c r="S274" s="67"/>
      <c r="T274" s="67"/>
      <c r="U274" s="67"/>
      <c r="V274" s="67"/>
      <c r="W274" s="67"/>
      <c r="X274" s="67"/>
      <c r="Y274" s="67"/>
    </row>
    <row r="275" spans="1:25" s="66" customFormat="1" ht="16.5" customHeight="1">
      <c r="A275" s="345"/>
      <c r="B275" s="420"/>
      <c r="C275" s="420"/>
      <c r="D275" s="420"/>
      <c r="E275" s="420"/>
      <c r="F275" s="349"/>
      <c r="G275" s="349"/>
      <c r="H275" s="348"/>
      <c r="I275" s="349"/>
      <c r="J275" s="349"/>
      <c r="K275" s="67"/>
      <c r="L275" s="67"/>
      <c r="M275" s="67"/>
      <c r="N275" s="67"/>
      <c r="O275" s="67"/>
      <c r="P275" s="67"/>
      <c r="Q275" s="67"/>
      <c r="R275" s="67"/>
      <c r="S275" s="67"/>
      <c r="T275" s="67"/>
      <c r="U275" s="67"/>
      <c r="V275" s="67"/>
      <c r="W275" s="67"/>
      <c r="X275" s="67"/>
      <c r="Y275" s="67"/>
    </row>
    <row r="276" spans="1:25" s="66" customFormat="1" ht="15.75" customHeight="1">
      <c r="A276" s="345"/>
      <c r="B276" s="420"/>
      <c r="C276" s="420"/>
      <c r="D276" s="420"/>
      <c r="E276" s="420"/>
      <c r="F276" s="349"/>
      <c r="G276" s="349"/>
      <c r="H276" s="348"/>
      <c r="I276" s="349"/>
      <c r="J276" s="349"/>
      <c r="K276" s="67"/>
      <c r="L276" s="67"/>
      <c r="M276" s="67"/>
      <c r="N276" s="67"/>
      <c r="O276" s="67"/>
      <c r="P276" s="67"/>
      <c r="Q276" s="67"/>
      <c r="R276" s="67"/>
      <c r="S276" s="67"/>
      <c r="T276" s="67"/>
      <c r="U276" s="67"/>
      <c r="V276" s="67"/>
      <c r="W276" s="67"/>
      <c r="X276" s="67"/>
      <c r="Y276" s="67"/>
    </row>
    <row r="277" spans="1:25" s="66" customFormat="1">
      <c r="A277" s="345"/>
      <c r="B277" s="420"/>
      <c r="C277" s="420"/>
      <c r="D277" s="420"/>
      <c r="E277" s="420"/>
      <c r="F277" s="349"/>
      <c r="G277" s="349"/>
      <c r="H277" s="348"/>
      <c r="I277" s="349"/>
      <c r="J277" s="349"/>
      <c r="K277" s="67"/>
      <c r="L277" s="67"/>
      <c r="M277" s="67"/>
      <c r="N277" s="67"/>
      <c r="O277" s="67"/>
      <c r="P277" s="67"/>
      <c r="Q277" s="67"/>
      <c r="R277" s="67"/>
      <c r="S277" s="67"/>
      <c r="T277" s="67"/>
      <c r="U277" s="67"/>
      <c r="V277" s="67"/>
      <c r="W277" s="67"/>
      <c r="X277" s="67"/>
      <c r="Y277" s="67"/>
    </row>
    <row r="278" spans="1:25" s="66" customFormat="1">
      <c r="A278" s="345"/>
      <c r="B278" s="420"/>
      <c r="C278" s="420"/>
      <c r="D278" s="420"/>
      <c r="E278" s="420"/>
      <c r="F278" s="349"/>
      <c r="G278" s="349"/>
      <c r="H278" s="348"/>
      <c r="I278" s="349"/>
      <c r="J278" s="349"/>
      <c r="K278" s="67"/>
      <c r="L278" s="67"/>
      <c r="M278" s="67"/>
      <c r="N278" s="67"/>
      <c r="O278" s="67"/>
      <c r="P278" s="67"/>
      <c r="Q278" s="67"/>
      <c r="R278" s="67"/>
      <c r="S278" s="67"/>
      <c r="T278" s="67"/>
      <c r="U278" s="67"/>
      <c r="V278" s="67"/>
      <c r="W278" s="67"/>
      <c r="X278" s="67"/>
      <c r="Y278" s="67"/>
    </row>
    <row r="279" spans="1:25" s="66" customFormat="1">
      <c r="A279" s="345"/>
      <c r="B279" s="420"/>
      <c r="C279" s="420"/>
      <c r="D279" s="420"/>
      <c r="E279" s="420"/>
      <c r="F279" s="349"/>
      <c r="G279" s="349"/>
      <c r="H279" s="348"/>
      <c r="I279" s="349"/>
      <c r="J279" s="349"/>
      <c r="K279" s="67"/>
      <c r="L279" s="67"/>
      <c r="M279" s="67"/>
      <c r="N279" s="67"/>
      <c r="O279" s="67"/>
      <c r="P279" s="67"/>
      <c r="Q279" s="67"/>
      <c r="R279" s="67"/>
      <c r="S279" s="67"/>
      <c r="T279" s="67"/>
      <c r="U279" s="67"/>
      <c r="V279" s="67"/>
      <c r="W279" s="67"/>
      <c r="X279" s="67"/>
      <c r="Y279" s="67"/>
    </row>
    <row r="280" spans="1:25" s="66" customFormat="1">
      <c r="A280" s="345"/>
      <c r="B280" s="420"/>
      <c r="C280" s="420"/>
      <c r="D280" s="420"/>
      <c r="E280" s="420"/>
      <c r="F280" s="349"/>
      <c r="G280" s="349"/>
      <c r="H280" s="348"/>
      <c r="I280" s="349"/>
      <c r="J280" s="349"/>
      <c r="K280" s="67"/>
      <c r="L280" s="67"/>
      <c r="M280" s="67"/>
      <c r="N280" s="67"/>
      <c r="O280" s="67"/>
      <c r="P280" s="67"/>
      <c r="Q280" s="67"/>
      <c r="R280" s="67"/>
      <c r="S280" s="67"/>
      <c r="T280" s="67"/>
      <c r="U280" s="67"/>
      <c r="V280" s="67"/>
      <c r="W280" s="67"/>
      <c r="X280" s="67"/>
      <c r="Y280" s="67"/>
    </row>
    <row r="281" spans="1:25" s="66" customFormat="1" ht="16.5" customHeight="1">
      <c r="A281" s="345"/>
      <c r="B281" s="420"/>
      <c r="C281" s="420"/>
      <c r="D281" s="420"/>
      <c r="E281" s="420"/>
      <c r="F281" s="349"/>
      <c r="G281" s="349"/>
      <c r="H281" s="348"/>
      <c r="I281" s="349"/>
      <c r="J281" s="349"/>
      <c r="K281" s="67"/>
      <c r="L281" s="67"/>
      <c r="M281" s="67"/>
      <c r="N281" s="67"/>
      <c r="O281" s="67"/>
      <c r="P281" s="67"/>
      <c r="Q281" s="67"/>
      <c r="R281" s="67"/>
      <c r="S281" s="67"/>
      <c r="T281" s="67"/>
      <c r="U281" s="67"/>
      <c r="V281" s="67"/>
      <c r="W281" s="67"/>
      <c r="X281" s="67"/>
      <c r="Y281" s="67"/>
    </row>
    <row r="282" spans="1:25" s="66" customFormat="1">
      <c r="A282" s="346"/>
      <c r="B282" s="420" t="s">
        <v>270</v>
      </c>
      <c r="C282" s="420"/>
      <c r="D282" s="420"/>
      <c r="E282" s="350"/>
      <c r="F282" s="347" t="s">
        <v>63</v>
      </c>
      <c r="G282" s="348">
        <v>40</v>
      </c>
      <c r="H282" s="348"/>
      <c r="I282" s="348"/>
      <c r="J282" s="348"/>
      <c r="K282" s="67"/>
      <c r="L282" s="67"/>
      <c r="M282" s="67"/>
      <c r="N282" s="67"/>
      <c r="O282" s="67"/>
      <c r="P282" s="67"/>
      <c r="Q282" s="67"/>
      <c r="R282" s="67"/>
      <c r="S282" s="67"/>
      <c r="T282" s="67"/>
      <c r="U282" s="67"/>
      <c r="V282" s="67"/>
      <c r="W282" s="67"/>
      <c r="X282" s="67"/>
      <c r="Y282" s="67"/>
    </row>
    <row r="283" spans="1:25" s="66" customFormat="1">
      <c r="A283" s="346"/>
      <c r="B283" s="420" t="s">
        <v>271</v>
      </c>
      <c r="C283" s="420"/>
      <c r="D283" s="420"/>
      <c r="E283" s="350"/>
      <c r="F283" s="347" t="s">
        <v>63</v>
      </c>
      <c r="G283" s="348">
        <v>22</v>
      </c>
      <c r="H283" s="348"/>
      <c r="I283" s="348"/>
      <c r="J283" s="348"/>
      <c r="K283" s="67"/>
      <c r="L283" s="67"/>
      <c r="M283" s="67"/>
      <c r="N283" s="67"/>
      <c r="O283" s="67"/>
      <c r="P283" s="67"/>
      <c r="Q283" s="67"/>
      <c r="R283" s="67"/>
      <c r="S283" s="67"/>
      <c r="T283" s="67"/>
      <c r="U283" s="67"/>
      <c r="V283" s="67"/>
      <c r="W283" s="67"/>
      <c r="X283" s="67"/>
      <c r="Y283" s="67"/>
    </row>
    <row r="284" spans="1:25" s="66" customFormat="1">
      <c r="A284" s="346"/>
      <c r="B284" s="351"/>
      <c r="C284" s="351"/>
      <c r="D284" s="351"/>
      <c r="E284" s="350"/>
      <c r="F284" s="347"/>
      <c r="G284" s="348"/>
      <c r="H284" s="348"/>
      <c r="I284" s="348"/>
      <c r="J284" s="348"/>
      <c r="K284" s="67"/>
      <c r="L284" s="67"/>
      <c r="M284" s="67"/>
      <c r="N284" s="67"/>
      <c r="O284" s="67"/>
      <c r="P284" s="67"/>
      <c r="Q284" s="67"/>
      <c r="R284" s="67"/>
      <c r="S284" s="67"/>
      <c r="T284" s="67"/>
      <c r="U284" s="67"/>
      <c r="V284" s="67"/>
      <c r="W284" s="67"/>
      <c r="X284" s="67"/>
      <c r="Y284" s="67"/>
    </row>
    <row r="285" spans="1:25" s="66" customFormat="1">
      <c r="A285" s="352" t="s">
        <v>53</v>
      </c>
      <c r="B285" s="420" t="s">
        <v>272</v>
      </c>
      <c r="C285" s="420"/>
      <c r="D285" s="420"/>
      <c r="E285" s="420"/>
      <c r="F285" s="353"/>
      <c r="G285" s="353"/>
      <c r="H285" s="354"/>
      <c r="I285" s="355"/>
      <c r="J285" s="355"/>
      <c r="K285" s="67"/>
      <c r="L285" s="67"/>
      <c r="M285" s="67"/>
      <c r="N285" s="67"/>
      <c r="O285" s="67"/>
      <c r="P285" s="67"/>
      <c r="Q285" s="67"/>
      <c r="R285" s="67"/>
      <c r="S285" s="67"/>
      <c r="T285" s="67"/>
      <c r="U285" s="67"/>
      <c r="V285" s="67"/>
      <c r="W285" s="67"/>
      <c r="X285" s="67"/>
      <c r="Y285" s="67"/>
    </row>
    <row r="286" spans="1:25" s="58" customFormat="1" ht="15.75" customHeight="1">
      <c r="A286" s="315"/>
      <c r="B286" s="420"/>
      <c r="C286" s="420"/>
      <c r="D286" s="420"/>
      <c r="E286" s="420"/>
      <c r="F286" s="353"/>
      <c r="G286" s="353"/>
      <c r="H286" s="354"/>
      <c r="I286" s="355"/>
      <c r="J286" s="355"/>
    </row>
    <row r="287" spans="1:25" s="58" customFormat="1" ht="14.25" customHeight="1">
      <c r="A287" s="315"/>
      <c r="B287" s="420"/>
      <c r="C287" s="420"/>
      <c r="D287" s="420"/>
      <c r="E287" s="420"/>
      <c r="F287" s="353"/>
      <c r="G287" s="353"/>
      <c r="H287" s="354"/>
      <c r="I287" s="355"/>
      <c r="J287" s="355"/>
    </row>
    <row r="288" spans="1:25" s="58" customFormat="1" ht="14.25" customHeight="1">
      <c r="A288" s="315"/>
      <c r="B288" s="420"/>
      <c r="C288" s="420"/>
      <c r="D288" s="420"/>
      <c r="E288" s="420"/>
      <c r="F288" s="353"/>
      <c r="G288" s="353"/>
      <c r="H288" s="354"/>
      <c r="I288" s="355"/>
      <c r="J288" s="355"/>
    </row>
    <row r="289" spans="1:25" s="58" customFormat="1" ht="16.5">
      <c r="A289" s="315"/>
      <c r="B289" s="420"/>
      <c r="C289" s="420"/>
      <c r="D289" s="420"/>
      <c r="E289" s="420"/>
      <c r="F289" s="353"/>
      <c r="G289" s="353"/>
      <c r="H289" s="354"/>
      <c r="I289" s="355"/>
      <c r="J289" s="355"/>
    </row>
    <row r="290" spans="1:25" s="58" customFormat="1" ht="16.5">
      <c r="A290" s="315"/>
      <c r="B290" s="420"/>
      <c r="C290" s="420"/>
      <c r="D290" s="420"/>
      <c r="E290" s="420"/>
      <c r="F290" s="353"/>
      <c r="G290" s="353"/>
      <c r="H290" s="354"/>
      <c r="I290" s="355"/>
      <c r="J290" s="355"/>
    </row>
    <row r="291" spans="1:25" s="58" customFormat="1" ht="24.75" customHeight="1">
      <c r="A291" s="315"/>
      <c r="B291" s="420"/>
      <c r="C291" s="420"/>
      <c r="D291" s="420"/>
      <c r="E291" s="420"/>
      <c r="F291" s="356"/>
      <c r="G291" s="356"/>
      <c r="H291" s="348"/>
      <c r="I291" s="349"/>
      <c r="J291" s="349"/>
    </row>
    <row r="292" spans="1:25" s="58" customFormat="1" ht="15.75" customHeight="1">
      <c r="A292" s="357"/>
      <c r="B292" s="429" t="s">
        <v>273</v>
      </c>
      <c r="C292" s="392"/>
      <c r="D292" s="392"/>
      <c r="E292" s="25"/>
      <c r="F292" s="347" t="s">
        <v>63</v>
      </c>
      <c r="G292" s="348">
        <v>25</v>
      </c>
      <c r="H292" s="348"/>
      <c r="I292" s="348"/>
      <c r="J292" s="348"/>
    </row>
    <row r="293" spans="1:25" s="58" customFormat="1" ht="14.25" customHeight="1">
      <c r="A293" s="357"/>
      <c r="B293" s="358"/>
      <c r="C293" s="316"/>
      <c r="D293" s="316"/>
      <c r="E293" s="25"/>
      <c r="F293" s="347"/>
      <c r="G293" s="348"/>
      <c r="H293" s="348"/>
      <c r="I293" s="348"/>
      <c r="J293" s="348"/>
    </row>
    <row r="294" spans="1:25" s="58" customFormat="1">
      <c r="A294" s="359" t="s">
        <v>103</v>
      </c>
      <c r="B294" s="420" t="s">
        <v>274</v>
      </c>
      <c r="C294" s="420"/>
      <c r="D294" s="420"/>
      <c r="E294" s="420"/>
      <c r="F294" s="349"/>
      <c r="G294" s="349"/>
      <c r="H294" s="348"/>
      <c r="I294" s="349"/>
      <c r="J294" s="349"/>
    </row>
    <row r="295" spans="1:25" s="58" customFormat="1">
      <c r="A295" s="345"/>
      <c r="B295" s="420"/>
      <c r="C295" s="420"/>
      <c r="D295" s="420"/>
      <c r="E295" s="420"/>
      <c r="F295" s="349"/>
      <c r="G295" s="349"/>
      <c r="H295" s="348"/>
      <c r="I295" s="349"/>
      <c r="J295" s="349"/>
    </row>
    <row r="296" spans="1:25" s="58" customFormat="1">
      <c r="A296" s="345"/>
      <c r="B296" s="420"/>
      <c r="C296" s="420"/>
      <c r="D296" s="420"/>
      <c r="E296" s="420"/>
      <c r="F296" s="349"/>
      <c r="G296" s="349"/>
      <c r="H296" s="348"/>
      <c r="I296" s="349"/>
      <c r="J296" s="349"/>
    </row>
    <row r="297" spans="1:25" s="58" customFormat="1">
      <c r="A297" s="345"/>
      <c r="B297" s="420"/>
      <c r="C297" s="420"/>
      <c r="D297" s="420"/>
      <c r="E297" s="420"/>
      <c r="F297" s="349"/>
      <c r="G297" s="349"/>
      <c r="H297" s="348"/>
      <c r="I297" s="349"/>
      <c r="J297" s="349"/>
    </row>
    <row r="298" spans="1:25" s="58" customFormat="1" ht="8.25" customHeight="1">
      <c r="A298" s="345"/>
      <c r="B298" s="420"/>
      <c r="C298" s="420"/>
      <c r="D298" s="420"/>
      <c r="E298" s="420"/>
      <c r="F298" s="349"/>
      <c r="G298" s="349"/>
      <c r="H298" s="348"/>
      <c r="I298" s="349"/>
      <c r="J298" s="349"/>
    </row>
    <row r="299" spans="1:25" s="58" customFormat="1" ht="15.75" customHeight="1">
      <c r="A299" s="345"/>
      <c r="B299" s="420"/>
      <c r="C299" s="420"/>
      <c r="D299" s="420"/>
      <c r="E299" s="420"/>
      <c r="F299" s="349"/>
      <c r="G299" s="349"/>
      <c r="H299" s="348"/>
      <c r="I299" s="349"/>
      <c r="J299" s="349"/>
    </row>
    <row r="300" spans="1:25" s="58" customFormat="1" ht="15.75" customHeight="1">
      <c r="A300" s="345"/>
      <c r="B300" s="420"/>
      <c r="C300" s="420"/>
      <c r="D300" s="420"/>
      <c r="E300" s="420"/>
      <c r="F300" s="349"/>
      <c r="G300" s="349"/>
      <c r="H300" s="348"/>
      <c r="I300" s="349"/>
      <c r="J300" s="349"/>
    </row>
    <row r="301" spans="1:25" s="58" customFormat="1" ht="15.75" customHeight="1">
      <c r="A301" s="345"/>
      <c r="B301" s="420"/>
      <c r="C301" s="420"/>
      <c r="D301" s="420"/>
      <c r="E301" s="420"/>
      <c r="F301" s="349"/>
      <c r="G301" s="349"/>
      <c r="H301" s="348"/>
      <c r="I301" s="349"/>
      <c r="J301" s="349"/>
    </row>
    <row r="302" spans="1:25" s="58" customFormat="1" ht="15.75" customHeight="1">
      <c r="A302" s="345"/>
      <c r="B302" s="420"/>
      <c r="C302" s="420"/>
      <c r="D302" s="420"/>
      <c r="E302" s="420"/>
      <c r="F302" s="349"/>
      <c r="G302" s="349"/>
      <c r="H302" s="348"/>
      <c r="I302" s="349"/>
      <c r="J302" s="349"/>
    </row>
    <row r="303" spans="1:25" s="7" customFormat="1" ht="15" customHeight="1">
      <c r="A303" s="346"/>
      <c r="B303" s="420"/>
      <c r="C303" s="420"/>
      <c r="D303" s="420"/>
      <c r="E303" s="350"/>
      <c r="F303" s="347" t="s">
        <v>63</v>
      </c>
      <c r="G303" s="348">
        <v>170</v>
      </c>
      <c r="H303" s="348"/>
      <c r="I303" s="348"/>
      <c r="J303" s="348"/>
      <c r="K303" s="6"/>
      <c r="L303" s="6"/>
      <c r="M303" s="6"/>
      <c r="N303" s="6"/>
      <c r="O303" s="6"/>
      <c r="P303" s="6"/>
      <c r="Q303" s="6"/>
      <c r="R303" s="6"/>
      <c r="S303" s="6"/>
      <c r="T303" s="6"/>
      <c r="U303" s="6"/>
      <c r="V303" s="6"/>
      <c r="W303" s="6"/>
      <c r="X303" s="6"/>
      <c r="Y303" s="6"/>
    </row>
    <row r="304" spans="1:25" s="58" customFormat="1" ht="15.75" customHeight="1">
      <c r="A304" s="345"/>
      <c r="B304" s="351"/>
      <c r="C304" s="351"/>
      <c r="D304" s="351"/>
      <c r="E304" s="351"/>
      <c r="F304" s="349"/>
      <c r="G304" s="349"/>
      <c r="H304" s="348"/>
      <c r="I304" s="349"/>
      <c r="J304" s="349"/>
    </row>
    <row r="305" spans="1:10" s="58" customFormat="1" ht="17.25" customHeight="1">
      <c r="A305" s="359" t="s">
        <v>101</v>
      </c>
      <c r="B305" s="420" t="s">
        <v>275</v>
      </c>
      <c r="C305" s="420"/>
      <c r="D305" s="420"/>
      <c r="E305" s="420"/>
      <c r="F305" s="349"/>
      <c r="G305" s="349"/>
      <c r="H305" s="348"/>
      <c r="I305" s="349"/>
      <c r="J305" s="349"/>
    </row>
    <row r="306" spans="1:10" s="58" customFormat="1">
      <c r="A306" s="345"/>
      <c r="B306" s="420"/>
      <c r="C306" s="420"/>
      <c r="D306" s="420"/>
      <c r="E306" s="420"/>
      <c r="F306" s="349"/>
      <c r="G306" s="349"/>
      <c r="H306" s="348"/>
      <c r="I306" s="349"/>
      <c r="J306" s="349"/>
    </row>
    <row r="307" spans="1:10" s="58" customFormat="1">
      <c r="A307" s="345"/>
      <c r="B307" s="420"/>
      <c r="C307" s="420"/>
      <c r="D307" s="420"/>
      <c r="E307" s="420"/>
      <c r="F307" s="349"/>
      <c r="G307" s="349"/>
      <c r="H307" s="348"/>
      <c r="I307" s="349"/>
      <c r="J307" s="349"/>
    </row>
    <row r="308" spans="1:10" s="58" customFormat="1">
      <c r="A308" s="345"/>
      <c r="B308" s="420"/>
      <c r="C308" s="420"/>
      <c r="D308" s="420"/>
      <c r="E308" s="420"/>
      <c r="F308" s="349"/>
      <c r="G308" s="349"/>
      <c r="H308" s="348"/>
      <c r="I308" s="349"/>
      <c r="J308" s="349"/>
    </row>
    <row r="309" spans="1:10" s="58" customFormat="1">
      <c r="A309" s="345"/>
      <c r="B309" s="420"/>
      <c r="C309" s="420"/>
      <c r="D309" s="420"/>
      <c r="E309" s="420"/>
      <c r="F309" s="349"/>
      <c r="G309" s="349"/>
      <c r="H309" s="348"/>
      <c r="I309" s="349"/>
      <c r="J309" s="349"/>
    </row>
    <row r="310" spans="1:10" s="58" customFormat="1">
      <c r="A310" s="345"/>
      <c r="B310" s="420"/>
      <c r="C310" s="420"/>
      <c r="D310" s="420"/>
      <c r="E310" s="420"/>
      <c r="F310" s="349"/>
      <c r="G310" s="349"/>
      <c r="H310" s="348"/>
      <c r="I310" s="349"/>
      <c r="J310" s="349"/>
    </row>
    <row r="311" spans="1:10" s="58" customFormat="1" ht="12.75" customHeight="1">
      <c r="A311" s="345"/>
      <c r="B311" s="420"/>
      <c r="C311" s="420"/>
      <c r="D311" s="420"/>
      <c r="E311" s="420"/>
      <c r="F311" s="349"/>
      <c r="G311" s="349"/>
      <c r="H311" s="348"/>
      <c r="I311" s="349"/>
      <c r="J311" s="349"/>
    </row>
    <row r="312" spans="1:10" s="58" customFormat="1">
      <c r="A312" s="346"/>
      <c r="B312" s="420"/>
      <c r="C312" s="420"/>
      <c r="D312" s="420"/>
      <c r="E312" s="350"/>
      <c r="F312" s="347" t="s">
        <v>63</v>
      </c>
      <c r="G312" s="348">
        <v>45</v>
      </c>
      <c r="H312" s="348"/>
      <c r="I312" s="348"/>
      <c r="J312" s="348"/>
    </row>
    <row r="313" spans="1:10" s="58" customFormat="1" ht="15.75" customHeight="1">
      <c r="A313" s="345"/>
      <c r="B313" s="351"/>
      <c r="C313" s="351"/>
      <c r="D313" s="351"/>
      <c r="E313" s="351"/>
      <c r="F313" s="349"/>
      <c r="G313" s="349"/>
      <c r="H313" s="348"/>
      <c r="I313" s="349"/>
      <c r="J313" s="349"/>
    </row>
    <row r="314" spans="1:10" s="58" customFormat="1">
      <c r="A314" s="359" t="s">
        <v>98</v>
      </c>
      <c r="B314" s="420" t="s">
        <v>286</v>
      </c>
      <c r="C314" s="420"/>
      <c r="D314" s="420"/>
      <c r="E314" s="420"/>
      <c r="F314" s="349"/>
      <c r="G314" s="349"/>
      <c r="H314" s="348"/>
      <c r="I314" s="349"/>
      <c r="J314" s="349"/>
    </row>
    <row r="315" spans="1:10" s="58" customFormat="1" ht="8.25" customHeight="1">
      <c r="A315" s="345"/>
      <c r="B315" s="420"/>
      <c r="C315" s="420"/>
      <c r="D315" s="420"/>
      <c r="E315" s="420"/>
      <c r="F315" s="349"/>
      <c r="G315" s="349"/>
      <c r="H315" s="348"/>
      <c r="I315" s="349"/>
      <c r="J315" s="349"/>
    </row>
    <row r="316" spans="1:10" s="58" customFormat="1" ht="15.75" customHeight="1">
      <c r="A316" s="345"/>
      <c r="B316" s="420"/>
      <c r="C316" s="420"/>
      <c r="D316" s="420"/>
      <c r="E316" s="420"/>
      <c r="F316" s="349"/>
      <c r="G316" s="349"/>
      <c r="H316" s="348"/>
      <c r="I316" s="349"/>
      <c r="J316" s="349"/>
    </row>
    <row r="317" spans="1:10" s="58" customFormat="1" ht="15.75" customHeight="1">
      <c r="A317" s="345"/>
      <c r="B317" s="420"/>
      <c r="C317" s="420"/>
      <c r="D317" s="420"/>
      <c r="E317" s="420"/>
      <c r="F317" s="349"/>
      <c r="G317" s="349"/>
      <c r="H317" s="348"/>
      <c r="I317" s="349"/>
      <c r="J317" s="349"/>
    </row>
    <row r="318" spans="1:10" s="58" customFormat="1">
      <c r="A318" s="345"/>
      <c r="B318" s="420"/>
      <c r="C318" s="420"/>
      <c r="D318" s="420"/>
      <c r="E318" s="420"/>
      <c r="F318" s="349"/>
      <c r="G318" s="349"/>
      <c r="H318" s="348"/>
      <c r="I318" s="349"/>
      <c r="J318" s="349"/>
    </row>
    <row r="319" spans="1:10" s="58" customFormat="1">
      <c r="A319" s="345"/>
      <c r="B319" s="420"/>
      <c r="C319" s="420"/>
      <c r="D319" s="420"/>
      <c r="E319" s="420"/>
      <c r="F319" s="349"/>
      <c r="G319" s="349"/>
      <c r="H319" s="348"/>
      <c r="I319" s="349"/>
      <c r="J319" s="349"/>
    </row>
    <row r="320" spans="1:10" s="58" customFormat="1">
      <c r="A320" s="345"/>
      <c r="B320" s="420"/>
      <c r="C320" s="420"/>
      <c r="D320" s="420"/>
      <c r="E320" s="420"/>
      <c r="F320" s="349"/>
      <c r="G320" s="349"/>
      <c r="H320" s="348"/>
      <c r="I320" s="349"/>
      <c r="J320" s="349"/>
    </row>
    <row r="321" spans="1:25" s="58" customFormat="1">
      <c r="A321" s="345"/>
      <c r="B321" s="420"/>
      <c r="C321" s="420"/>
      <c r="D321" s="420"/>
      <c r="E321" s="420"/>
      <c r="F321" s="349"/>
      <c r="G321" s="349"/>
      <c r="H321" s="348"/>
      <c r="I321" s="349"/>
      <c r="J321" s="349"/>
    </row>
    <row r="322" spans="1:25" s="58" customFormat="1">
      <c r="A322" s="345"/>
      <c r="B322" s="420"/>
      <c r="C322" s="420"/>
      <c r="D322" s="420"/>
      <c r="E322" s="420"/>
      <c r="F322" s="349"/>
      <c r="G322" s="349"/>
      <c r="H322" s="348"/>
      <c r="I322" s="349"/>
      <c r="J322" s="349"/>
    </row>
    <row r="323" spans="1:25" s="58" customFormat="1">
      <c r="A323" s="345"/>
      <c r="B323" s="420"/>
      <c r="C323" s="420"/>
      <c r="D323" s="420"/>
      <c r="E323" s="420"/>
      <c r="F323" s="349"/>
      <c r="G323" s="349"/>
      <c r="H323" s="348"/>
      <c r="I323" s="349"/>
      <c r="J323" s="349"/>
    </row>
    <row r="324" spans="1:25" s="58" customFormat="1" ht="12.75" customHeight="1">
      <c r="A324" s="345"/>
      <c r="B324" s="420"/>
      <c r="C324" s="420"/>
      <c r="D324" s="420"/>
      <c r="E324" s="420"/>
      <c r="F324" s="349"/>
      <c r="G324" s="349"/>
      <c r="H324" s="348"/>
      <c r="I324" s="349"/>
      <c r="J324" s="349"/>
    </row>
    <row r="325" spans="1:25" s="58" customFormat="1" ht="15.75" customHeight="1">
      <c r="A325" s="346"/>
      <c r="B325" s="421" t="s">
        <v>276</v>
      </c>
      <c r="C325" s="421"/>
      <c r="D325" s="421"/>
      <c r="E325" s="421"/>
      <c r="F325" s="347" t="s">
        <v>63</v>
      </c>
      <c r="G325" s="348">
        <v>180</v>
      </c>
      <c r="H325" s="348"/>
      <c r="I325" s="348"/>
      <c r="J325" s="348"/>
    </row>
    <row r="326" spans="1:25" s="58" customFormat="1">
      <c r="A326" s="346"/>
      <c r="B326" s="351"/>
      <c r="C326" s="351"/>
      <c r="D326" s="351"/>
      <c r="E326" s="350"/>
      <c r="F326" s="347"/>
      <c r="G326" s="348"/>
      <c r="H326" s="348"/>
      <c r="I326" s="348"/>
      <c r="J326" s="348"/>
    </row>
    <row r="327" spans="1:25" s="58" customFormat="1" ht="23.25" customHeight="1">
      <c r="A327" s="364" t="s">
        <v>129</v>
      </c>
      <c r="B327" s="421" t="s">
        <v>277</v>
      </c>
      <c r="C327" s="421"/>
      <c r="D327" s="421"/>
      <c r="E327" s="421"/>
      <c r="F327" s="360"/>
      <c r="G327" s="8"/>
      <c r="H327" s="8"/>
      <c r="I327" s="8"/>
      <c r="J327" s="8"/>
    </row>
    <row r="328" spans="1:25" s="58" customFormat="1" ht="16.5">
      <c r="A328" s="346"/>
      <c r="B328" s="421"/>
      <c r="C328" s="421"/>
      <c r="D328" s="421"/>
      <c r="E328" s="421"/>
      <c r="F328" s="360"/>
      <c r="G328" s="8"/>
      <c r="H328" s="8"/>
      <c r="I328" s="8"/>
      <c r="J328" s="8"/>
    </row>
    <row r="329" spans="1:25" s="58" customFormat="1" ht="16.5">
      <c r="A329" s="346"/>
      <c r="B329" s="421"/>
      <c r="C329" s="421"/>
      <c r="D329" s="421"/>
      <c r="E329" s="421"/>
      <c r="F329" s="360"/>
      <c r="G329" s="8"/>
      <c r="H329" s="8"/>
      <c r="I329" s="8"/>
      <c r="J329" s="8"/>
    </row>
    <row r="330" spans="1:25" s="58" customFormat="1" ht="16.5">
      <c r="A330" s="346"/>
      <c r="B330" s="421"/>
      <c r="C330" s="421"/>
      <c r="D330" s="421"/>
      <c r="E330" s="421"/>
      <c r="F330" s="360"/>
      <c r="G330" s="8"/>
      <c r="H330" s="8"/>
      <c r="I330" s="8"/>
      <c r="J330" s="8"/>
    </row>
    <row r="331" spans="1:25" s="58" customFormat="1" ht="16.5">
      <c r="A331" s="346"/>
      <c r="B331" s="421"/>
      <c r="C331" s="421"/>
      <c r="D331" s="421"/>
      <c r="E331" s="421"/>
      <c r="F331" s="360"/>
      <c r="G331" s="8"/>
      <c r="H331" s="8"/>
      <c r="I331" s="8"/>
      <c r="J331" s="8"/>
    </row>
    <row r="332" spans="1:25" s="58" customFormat="1" ht="16.5">
      <c r="A332" s="346"/>
      <c r="B332" s="421"/>
      <c r="C332" s="421"/>
      <c r="D332" s="421"/>
      <c r="E332" s="421"/>
      <c r="F332" s="360"/>
      <c r="G332" s="8"/>
      <c r="H332" s="8"/>
      <c r="I332" s="8"/>
      <c r="J332" s="8"/>
    </row>
    <row r="333" spans="1:25" s="58" customFormat="1" ht="16.5">
      <c r="A333" s="346"/>
      <c r="B333" s="421"/>
      <c r="C333" s="421"/>
      <c r="D333" s="421"/>
      <c r="E333" s="421"/>
      <c r="F333" s="360"/>
      <c r="G333" s="8"/>
      <c r="H333" s="8"/>
      <c r="I333" s="8"/>
      <c r="J333" s="8"/>
    </row>
    <row r="334" spans="1:25" s="58" customFormat="1" ht="15.75" customHeight="1">
      <c r="A334" s="346"/>
      <c r="B334" s="421"/>
      <c r="C334" s="421"/>
      <c r="D334" s="421"/>
      <c r="E334" s="421"/>
      <c r="F334" s="360"/>
      <c r="G334" s="8"/>
      <c r="H334" s="8"/>
      <c r="I334" s="8"/>
      <c r="J334" s="8"/>
    </row>
    <row r="335" spans="1:25" s="58" customFormat="1" ht="15.75" customHeight="1">
      <c r="A335" s="346"/>
      <c r="B335" s="421"/>
      <c r="C335" s="421"/>
      <c r="D335" s="421"/>
      <c r="E335" s="421"/>
      <c r="F335" s="360"/>
      <c r="G335" s="8"/>
      <c r="H335" s="8"/>
      <c r="I335" s="8"/>
      <c r="J335" s="8"/>
    </row>
    <row r="336" spans="1:25" s="66" customFormat="1" ht="16.5" customHeight="1">
      <c r="A336" s="346"/>
      <c r="B336" s="421"/>
      <c r="C336" s="421"/>
      <c r="D336" s="421"/>
      <c r="E336" s="421"/>
      <c r="F336" s="360"/>
      <c r="G336" s="8"/>
      <c r="H336" s="8"/>
      <c r="I336" s="8"/>
      <c r="J336" s="8"/>
      <c r="K336" s="58"/>
      <c r="L336" s="67"/>
      <c r="M336" s="67"/>
      <c r="N336" s="67"/>
      <c r="O336" s="67"/>
      <c r="P336" s="67"/>
      <c r="Q336" s="67"/>
      <c r="R336" s="67"/>
      <c r="S336" s="67"/>
      <c r="T336" s="67"/>
      <c r="U336" s="67"/>
      <c r="V336" s="67"/>
      <c r="W336" s="67"/>
      <c r="X336" s="67"/>
      <c r="Y336" s="67"/>
    </row>
    <row r="337" spans="1:25" s="58" customFormat="1" ht="16.5">
      <c r="A337" s="346"/>
      <c r="B337" s="421"/>
      <c r="C337" s="421"/>
      <c r="D337" s="421"/>
      <c r="E337" s="421"/>
      <c r="F337" s="360"/>
      <c r="G337" s="8"/>
      <c r="H337" s="8"/>
      <c r="I337" s="8"/>
      <c r="J337" s="8"/>
    </row>
    <row r="338" spans="1:25" s="58" customFormat="1" ht="16.5">
      <c r="A338" s="346"/>
      <c r="B338" s="421"/>
      <c r="C338" s="421"/>
      <c r="D338" s="421"/>
      <c r="E338" s="421"/>
      <c r="F338" s="360"/>
      <c r="G338" s="8"/>
      <c r="H338" s="8"/>
      <c r="I338" s="8"/>
      <c r="J338" s="8"/>
    </row>
    <row r="339" spans="1:25" s="58" customFormat="1" ht="16.5">
      <c r="A339" s="346"/>
      <c r="B339" s="421"/>
      <c r="C339" s="421"/>
      <c r="D339" s="421"/>
      <c r="E339" s="421"/>
      <c r="F339" s="360"/>
      <c r="G339" s="8"/>
      <c r="H339" s="8"/>
      <c r="I339" s="8"/>
      <c r="J339" s="8"/>
    </row>
    <row r="340" spans="1:25" s="58" customFormat="1" ht="16.5">
      <c r="A340" s="346"/>
      <c r="B340" s="421"/>
      <c r="C340" s="421"/>
      <c r="D340" s="421"/>
      <c r="E340" s="421"/>
      <c r="F340" s="360"/>
      <c r="G340" s="8"/>
      <c r="H340" s="8"/>
      <c r="I340" s="8"/>
      <c r="J340" s="8"/>
    </row>
    <row r="341" spans="1:25" s="58" customFormat="1" ht="16.5">
      <c r="A341" s="346"/>
      <c r="B341" s="421"/>
      <c r="C341" s="421"/>
      <c r="D341" s="421"/>
      <c r="E341" s="421"/>
      <c r="F341" s="360"/>
      <c r="G341" s="8"/>
      <c r="H341" s="8"/>
      <c r="I341" s="8"/>
      <c r="J341" s="8"/>
    </row>
    <row r="342" spans="1:25" s="58" customFormat="1" ht="16.5">
      <c r="A342" s="346"/>
      <c r="B342" s="421"/>
      <c r="C342" s="421"/>
      <c r="D342" s="421"/>
      <c r="E342" s="421"/>
      <c r="F342" s="360"/>
      <c r="G342" s="8"/>
      <c r="H342" s="8"/>
      <c r="I342" s="8"/>
      <c r="J342" s="8"/>
    </row>
    <row r="343" spans="1:25" s="58" customFormat="1" ht="17.25" customHeight="1">
      <c r="A343" s="346"/>
      <c r="B343" s="421"/>
      <c r="C343" s="421"/>
      <c r="D343" s="421"/>
      <c r="E343" s="421"/>
      <c r="F343" s="360"/>
      <c r="G343" s="8"/>
      <c r="H343" s="8"/>
      <c r="I343" s="8"/>
      <c r="J343" s="8"/>
    </row>
    <row r="344" spans="1:25" s="58" customFormat="1" ht="84" customHeight="1">
      <c r="A344" s="346"/>
      <c r="B344" s="421" t="s">
        <v>278</v>
      </c>
      <c r="C344" s="421"/>
      <c r="D344" s="421"/>
      <c r="E344" s="421"/>
      <c r="F344" s="360"/>
      <c r="G344" s="8"/>
      <c r="H344" s="8"/>
      <c r="I344" s="418"/>
      <c r="J344" s="418"/>
    </row>
    <row r="345" spans="1:25" s="58" customFormat="1" ht="16.5">
      <c r="A345" s="346"/>
      <c r="B345" s="421"/>
      <c r="C345" s="421"/>
      <c r="D345" s="421"/>
      <c r="E345" s="421"/>
      <c r="F345" s="360"/>
      <c r="G345" s="8"/>
      <c r="H345" s="8"/>
      <c r="I345" s="8"/>
      <c r="J345" s="8"/>
    </row>
    <row r="346" spans="1:25" s="58" customFormat="1" ht="16.5">
      <c r="A346" s="357"/>
      <c r="B346" s="419"/>
      <c r="C346" s="419"/>
      <c r="D346" s="419"/>
      <c r="E346" s="419"/>
      <c r="F346" s="361" t="s">
        <v>63</v>
      </c>
      <c r="G346" s="362">
        <v>50</v>
      </c>
      <c r="H346" s="362"/>
      <c r="I346" s="362"/>
      <c r="J346" s="362"/>
    </row>
    <row r="347" spans="1:25" s="58" customFormat="1" ht="16.5">
      <c r="A347" s="152"/>
      <c r="B347" s="172"/>
      <c r="C347" s="172"/>
      <c r="D347" s="172"/>
      <c r="E347" s="172"/>
      <c r="F347" s="171"/>
      <c r="G347" s="153"/>
      <c r="H347" s="153"/>
      <c r="I347" s="153"/>
      <c r="J347" s="153"/>
    </row>
    <row r="348" spans="1:25" s="58" customFormat="1" ht="16.5">
      <c r="A348" s="74" t="s">
        <v>122</v>
      </c>
      <c r="B348" s="425" t="s">
        <v>121</v>
      </c>
      <c r="C348" s="425"/>
      <c r="D348" s="425"/>
      <c r="E348" s="425"/>
      <c r="F348" s="425"/>
      <c r="G348" s="425"/>
      <c r="H348" s="425"/>
      <c r="I348" s="425"/>
      <c r="J348" s="170"/>
    </row>
    <row r="349" spans="1:25" s="66" customFormat="1" ht="16.5" customHeight="1">
      <c r="A349" s="169"/>
      <c r="B349" s="163"/>
      <c r="C349" s="163"/>
      <c r="D349" s="163"/>
      <c r="E349" s="163"/>
      <c r="F349" s="163"/>
      <c r="G349" s="163"/>
      <c r="H349" s="163"/>
      <c r="J349" s="154"/>
      <c r="K349" s="67"/>
      <c r="L349" s="67"/>
      <c r="M349" s="67"/>
      <c r="N349" s="67"/>
      <c r="O349" s="67"/>
      <c r="P349" s="67"/>
      <c r="Q349" s="67"/>
      <c r="R349" s="67"/>
      <c r="S349" s="67"/>
      <c r="T349" s="67"/>
      <c r="U349" s="67"/>
      <c r="V349" s="67"/>
      <c r="W349" s="67"/>
      <c r="X349" s="67"/>
      <c r="Y349" s="67"/>
    </row>
    <row r="350" spans="1:25" s="139" customFormat="1" ht="15" customHeight="1">
      <c r="A350" s="169"/>
      <c r="B350" s="163"/>
      <c r="C350" s="163"/>
      <c r="D350" s="163"/>
      <c r="E350" s="163"/>
      <c r="F350" s="163"/>
      <c r="G350" s="163"/>
      <c r="H350" s="163"/>
      <c r="I350" s="66"/>
      <c r="J350" s="154"/>
    </row>
    <row r="351" spans="1:25" s="53" customFormat="1">
      <c r="A351" s="169"/>
      <c r="B351" s="163"/>
      <c r="C351" s="163"/>
      <c r="D351" s="163"/>
      <c r="E351" s="163"/>
      <c r="F351" s="163"/>
      <c r="G351" s="163"/>
      <c r="H351" s="163"/>
      <c r="I351" s="66"/>
      <c r="J351" s="154"/>
    </row>
    <row r="352" spans="1:25" s="100" customFormat="1" ht="16.5" customHeight="1">
      <c r="A352" s="169"/>
      <c r="B352" s="163"/>
      <c r="C352" s="163"/>
      <c r="D352" s="163"/>
      <c r="E352" s="163"/>
      <c r="F352" s="163"/>
      <c r="G352" s="163"/>
      <c r="H352" s="163"/>
      <c r="I352" s="66"/>
      <c r="J352" s="154"/>
    </row>
    <row r="353" spans="1:10" s="100" customFormat="1">
      <c r="A353" s="169"/>
      <c r="B353" s="163"/>
      <c r="C353" s="163"/>
      <c r="D353" s="163"/>
      <c r="E353" s="163"/>
      <c r="F353" s="163"/>
      <c r="G353" s="163"/>
      <c r="H353" s="163"/>
      <c r="I353" s="66"/>
      <c r="J353" s="154"/>
    </row>
    <row r="354" spans="1:10" s="58" customFormat="1" ht="16.5">
      <c r="A354" s="74" t="s">
        <v>108</v>
      </c>
      <c r="B354" s="437" t="s">
        <v>120</v>
      </c>
      <c r="C354" s="437"/>
      <c r="D354" s="437"/>
      <c r="E354" s="437"/>
      <c r="F354" s="437"/>
      <c r="G354" s="437"/>
      <c r="H354" s="437"/>
      <c r="I354" s="437"/>
      <c r="J354" s="437"/>
    </row>
    <row r="355" spans="1:10" s="58" customFormat="1" ht="16.5">
      <c r="A355" s="162"/>
      <c r="B355" s="161"/>
      <c r="C355" s="161"/>
      <c r="D355" s="161"/>
      <c r="E355" s="161"/>
      <c r="F355" s="161"/>
      <c r="G355" s="161"/>
      <c r="H355" s="161"/>
      <c r="I355" s="161"/>
      <c r="J355" s="161"/>
    </row>
    <row r="356" spans="1:10" s="58" customFormat="1" ht="16.5">
      <c r="A356" s="162"/>
      <c r="B356" s="161"/>
      <c r="C356" s="161"/>
      <c r="D356" s="161"/>
      <c r="E356" s="161"/>
      <c r="F356" s="161"/>
      <c r="G356" s="161"/>
      <c r="H356" s="161"/>
      <c r="I356" s="161"/>
      <c r="J356" s="161"/>
    </row>
    <row r="357" spans="1:10" s="58" customFormat="1" ht="25.5">
      <c r="A357" s="123" t="s">
        <v>44</v>
      </c>
      <c r="B357" s="436" t="s">
        <v>43</v>
      </c>
      <c r="C357" s="436"/>
      <c r="D357" s="436"/>
      <c r="E357" s="436"/>
      <c r="F357" s="122" t="s">
        <v>42</v>
      </c>
      <c r="G357" s="120" t="s">
        <v>41</v>
      </c>
      <c r="H357" s="120" t="s">
        <v>40</v>
      </c>
      <c r="I357" s="121"/>
      <c r="J357" s="120" t="s">
        <v>39</v>
      </c>
    </row>
    <row r="358" spans="1:10" s="58" customFormat="1">
      <c r="A358" s="163"/>
      <c r="B358" s="163"/>
      <c r="C358" s="163"/>
      <c r="D358" s="163"/>
      <c r="E358" s="163"/>
      <c r="F358" s="163"/>
      <c r="G358" s="163"/>
      <c r="H358" s="163"/>
      <c r="I358" s="154"/>
      <c r="J358" s="154"/>
    </row>
    <row r="359" spans="1:10" s="58" customFormat="1" ht="299.25" customHeight="1">
      <c r="A359" s="372"/>
      <c r="B359" s="469" t="s">
        <v>119</v>
      </c>
      <c r="C359" s="470"/>
      <c r="D359" s="470"/>
      <c r="E359" s="470"/>
      <c r="F359" s="470"/>
      <c r="G359" s="470"/>
      <c r="H359" s="369"/>
      <c r="I359" s="369"/>
      <c r="J359" s="369"/>
    </row>
    <row r="360" spans="1:10" s="58" customFormat="1">
      <c r="A360" s="100"/>
      <c r="B360" s="370"/>
      <c r="C360" s="370"/>
      <c r="D360" s="370"/>
      <c r="E360" s="370"/>
      <c r="F360" s="112"/>
      <c r="G360" s="111"/>
      <c r="H360" s="142"/>
      <c r="I360" s="142"/>
      <c r="J360" s="142"/>
    </row>
    <row r="361" spans="1:10" s="58" customFormat="1" ht="11.25" customHeight="1">
      <c r="A361" s="100"/>
      <c r="B361" s="370"/>
      <c r="C361" s="370"/>
      <c r="D361" s="370"/>
      <c r="E361" s="370"/>
      <c r="F361" s="112"/>
      <c r="G361" s="111"/>
      <c r="H361" s="142"/>
      <c r="I361" s="142"/>
      <c r="J361" s="142"/>
    </row>
    <row r="362" spans="1:10" s="58" customFormat="1" ht="16.5">
      <c r="A362" s="116" t="s">
        <v>38</v>
      </c>
      <c r="B362" s="458" t="s">
        <v>118</v>
      </c>
      <c r="C362" s="458"/>
      <c r="D362" s="458"/>
      <c r="E362" s="458"/>
      <c r="F362" s="503"/>
      <c r="G362" s="504"/>
      <c r="H362" s="504"/>
      <c r="I362" s="505"/>
      <c r="J362" s="504"/>
    </row>
    <row r="363" spans="1:10" s="58" customFormat="1" ht="38.25" customHeight="1">
      <c r="A363" s="495"/>
      <c r="B363" s="458"/>
      <c r="C363" s="458"/>
      <c r="D363" s="458"/>
      <c r="E363" s="458"/>
      <c r="F363" s="503"/>
      <c r="G363" s="504"/>
      <c r="H363" s="504"/>
      <c r="I363" s="505"/>
      <c r="J363" s="504"/>
    </row>
    <row r="364" spans="1:10" s="100" customFormat="1" ht="15.75" customHeight="1">
      <c r="A364" s="113"/>
      <c r="B364" s="427" t="s">
        <v>117</v>
      </c>
      <c r="C364" s="427"/>
      <c r="D364" s="427"/>
      <c r="E364" s="427"/>
      <c r="F364" s="112" t="s">
        <v>33</v>
      </c>
      <c r="G364" s="111">
        <v>4</v>
      </c>
      <c r="H364" s="506" t="s">
        <v>290</v>
      </c>
      <c r="I364" s="507"/>
      <c r="J364" s="142"/>
    </row>
    <row r="365" spans="1:10" s="100" customFormat="1" ht="30.75" customHeight="1">
      <c r="A365" s="113"/>
      <c r="B365" s="427" t="s">
        <v>116</v>
      </c>
      <c r="C365" s="427"/>
      <c r="D365" s="427"/>
      <c r="E365" s="427"/>
      <c r="F365" s="112" t="s">
        <v>33</v>
      </c>
      <c r="G365" s="111">
        <v>1</v>
      </c>
      <c r="H365" s="506" t="s">
        <v>290</v>
      </c>
      <c r="I365" s="507"/>
      <c r="J365" s="142"/>
    </row>
    <row r="366" spans="1:10" s="100" customFormat="1" ht="16.5">
      <c r="A366" s="113"/>
      <c r="B366" s="427" t="s">
        <v>115</v>
      </c>
      <c r="C366" s="427"/>
      <c r="D366" s="427"/>
      <c r="E366" s="427"/>
      <c r="F366" s="112" t="s">
        <v>33</v>
      </c>
      <c r="G366" s="111">
        <v>5</v>
      </c>
      <c r="H366" s="506" t="s">
        <v>290</v>
      </c>
      <c r="I366" s="507"/>
      <c r="J366" s="142"/>
    </row>
    <row r="367" spans="1:10" s="100" customFormat="1" ht="16.5">
      <c r="A367" s="113"/>
      <c r="B367" s="427" t="s">
        <v>114</v>
      </c>
      <c r="C367" s="427"/>
      <c r="D367" s="427"/>
      <c r="E367" s="427"/>
      <c r="F367" s="112" t="s">
        <v>33</v>
      </c>
      <c r="G367" s="111">
        <v>2</v>
      </c>
      <c r="H367" s="506" t="s">
        <v>290</v>
      </c>
      <c r="I367" s="507"/>
      <c r="J367" s="142"/>
    </row>
    <row r="368" spans="1:10" s="100" customFormat="1" ht="16.5">
      <c r="A368" s="152"/>
      <c r="B368" s="318"/>
      <c r="C368" s="318"/>
      <c r="D368" s="318"/>
      <c r="E368" s="318"/>
      <c r="F368" s="158"/>
      <c r="G368" s="157"/>
      <c r="H368" s="154"/>
      <c r="I368" s="156"/>
      <c r="J368" s="154"/>
    </row>
    <row r="369" spans="1:10" s="100" customFormat="1" ht="16.5">
      <c r="A369" s="152"/>
      <c r="B369" s="318"/>
      <c r="C369" s="318"/>
      <c r="D369" s="318"/>
      <c r="E369" s="318"/>
      <c r="F369" s="158"/>
      <c r="G369" s="157"/>
      <c r="H369" s="154"/>
      <c r="I369" s="156"/>
      <c r="J369" s="154"/>
    </row>
    <row r="370" spans="1:10" s="100" customFormat="1" ht="16.5">
      <c r="A370" s="152"/>
      <c r="B370" s="318"/>
      <c r="C370" s="318"/>
      <c r="D370" s="318"/>
      <c r="E370" s="318"/>
      <c r="F370" s="158"/>
      <c r="G370" s="157"/>
      <c r="H370" s="154"/>
      <c r="I370" s="156"/>
      <c r="J370" s="154"/>
    </row>
    <row r="371" spans="1:10" s="100" customFormat="1" ht="16.5">
      <c r="A371" s="152"/>
      <c r="B371" s="318"/>
      <c r="C371" s="318"/>
      <c r="D371" s="318"/>
      <c r="E371" s="318"/>
      <c r="F371" s="158"/>
      <c r="G371" s="157"/>
      <c r="H371" s="154"/>
      <c r="I371" s="156"/>
      <c r="J371" s="154"/>
    </row>
    <row r="372" spans="1:10" s="100" customFormat="1" ht="16.5">
      <c r="A372" s="152"/>
      <c r="B372" s="318"/>
      <c r="C372" s="318"/>
      <c r="D372" s="318"/>
      <c r="E372" s="318"/>
      <c r="F372" s="158"/>
      <c r="G372" s="157"/>
      <c r="H372" s="154"/>
      <c r="I372" s="156"/>
      <c r="J372" s="154"/>
    </row>
    <row r="373" spans="1:10" s="100" customFormat="1" ht="16.5">
      <c r="A373" s="152"/>
      <c r="B373" s="318"/>
      <c r="C373" s="318"/>
      <c r="D373" s="318"/>
      <c r="E373" s="318"/>
      <c r="F373" s="158"/>
      <c r="G373" s="157"/>
      <c r="H373" s="154"/>
      <c r="I373" s="156"/>
      <c r="J373" s="154"/>
    </row>
    <row r="374" spans="1:10" s="100" customFormat="1" ht="16.5">
      <c r="A374" s="152"/>
      <c r="B374" s="318"/>
      <c r="C374" s="318"/>
      <c r="D374" s="318"/>
      <c r="E374" s="318"/>
      <c r="F374" s="158"/>
      <c r="G374" s="157"/>
      <c r="H374" s="154"/>
      <c r="I374" s="156"/>
      <c r="J374" s="154"/>
    </row>
    <row r="375" spans="1:10" s="100" customFormat="1" ht="16.5">
      <c r="A375" s="152"/>
      <c r="B375" s="367"/>
      <c r="C375" s="367"/>
      <c r="D375" s="367"/>
      <c r="E375" s="367"/>
      <c r="F375" s="158"/>
      <c r="G375" s="157"/>
      <c r="H375" s="154"/>
      <c r="I375" s="156"/>
      <c r="J375" s="154"/>
    </row>
    <row r="376" spans="1:10" s="100" customFormat="1" ht="16.5">
      <c r="A376" s="152"/>
      <c r="B376" s="318"/>
      <c r="C376" s="318"/>
      <c r="D376" s="318"/>
      <c r="E376" s="318"/>
      <c r="F376" s="158"/>
      <c r="G376" s="157"/>
      <c r="H376" s="154"/>
      <c r="I376" s="156"/>
      <c r="J376" s="154"/>
    </row>
    <row r="377" spans="1:10" s="100" customFormat="1" ht="16.5">
      <c r="A377" s="152"/>
      <c r="B377" s="318"/>
      <c r="C377" s="318"/>
      <c r="D377" s="318"/>
      <c r="E377" s="318"/>
      <c r="F377" s="158"/>
      <c r="G377" s="157"/>
      <c r="H377" s="154"/>
      <c r="I377" s="156"/>
      <c r="J377" s="154"/>
    </row>
    <row r="378" spans="1:10" s="100" customFormat="1" ht="16.5">
      <c r="A378" s="152"/>
      <c r="B378" s="151"/>
      <c r="C378" s="151"/>
      <c r="D378" s="151"/>
      <c r="E378" s="151"/>
      <c r="F378" s="158"/>
      <c r="G378" s="157"/>
      <c r="H378" s="154"/>
      <c r="I378" s="156"/>
      <c r="J378" s="154"/>
    </row>
    <row r="379" spans="1:10" s="58" customFormat="1" ht="12" customHeight="1">
      <c r="A379" s="117" t="s">
        <v>68</v>
      </c>
      <c r="B379" s="427" t="s">
        <v>113</v>
      </c>
      <c r="C379" s="427"/>
      <c r="D379" s="427"/>
      <c r="E379" s="427"/>
      <c r="F379" s="366"/>
      <c r="G379" s="142"/>
      <c r="H379" s="142"/>
      <c r="I379" s="142"/>
      <c r="J379" s="142"/>
    </row>
    <row r="380" spans="1:10" s="100" customFormat="1" ht="12" customHeight="1">
      <c r="A380" s="117"/>
      <c r="B380" s="427"/>
      <c r="C380" s="427"/>
      <c r="D380" s="427"/>
      <c r="E380" s="427"/>
      <c r="F380" s="366"/>
      <c r="G380" s="142"/>
      <c r="H380" s="142"/>
      <c r="I380" s="142"/>
      <c r="J380" s="142"/>
    </row>
    <row r="381" spans="1:10" s="58" customFormat="1" ht="17.25" customHeight="1">
      <c r="A381" s="117"/>
      <c r="B381" s="427"/>
      <c r="C381" s="427"/>
      <c r="D381" s="427"/>
      <c r="E381" s="427"/>
      <c r="F381" s="366"/>
      <c r="G381" s="142"/>
      <c r="H381" s="142"/>
      <c r="I381" s="142"/>
      <c r="J381" s="142"/>
    </row>
    <row r="382" spans="1:10" s="58" customFormat="1" ht="17.25" customHeight="1">
      <c r="A382" s="117"/>
      <c r="B382" s="427"/>
      <c r="C382" s="427"/>
      <c r="D382" s="427"/>
      <c r="E382" s="427"/>
      <c r="F382" s="366"/>
      <c r="G382" s="142"/>
      <c r="H382" s="142"/>
      <c r="I382" s="142"/>
      <c r="J382" s="142"/>
    </row>
    <row r="383" spans="1:10" s="58" customFormat="1" ht="17.25" customHeight="1">
      <c r="A383" s="117"/>
      <c r="B383" s="427"/>
      <c r="C383" s="427"/>
      <c r="D383" s="427"/>
      <c r="E383" s="427"/>
      <c r="F383" s="366"/>
      <c r="G383" s="142"/>
      <c r="H383" s="142"/>
      <c r="I383" s="142"/>
      <c r="J383" s="142"/>
    </row>
    <row r="384" spans="1:10" s="58" customFormat="1" ht="17.25" customHeight="1">
      <c r="A384" s="117"/>
      <c r="B384" s="427"/>
      <c r="C384" s="427"/>
      <c r="D384" s="427"/>
      <c r="E384" s="427"/>
      <c r="F384" s="366"/>
      <c r="G384" s="142"/>
      <c r="H384" s="142"/>
      <c r="I384" s="142"/>
      <c r="J384" s="142"/>
    </row>
    <row r="385" spans="1:10" s="58" customFormat="1" ht="17.25" customHeight="1">
      <c r="A385" s="117"/>
      <c r="B385" s="427"/>
      <c r="C385" s="427"/>
      <c r="D385" s="427"/>
      <c r="E385" s="427"/>
      <c r="F385" s="366"/>
      <c r="G385" s="142"/>
      <c r="H385" s="142"/>
      <c r="I385" s="142"/>
      <c r="J385" s="142"/>
    </row>
    <row r="386" spans="1:10" s="58" customFormat="1" ht="17.25" customHeight="1">
      <c r="A386" s="117"/>
      <c r="B386" s="427"/>
      <c r="C386" s="427"/>
      <c r="D386" s="427"/>
      <c r="E386" s="427"/>
      <c r="F386" s="366"/>
      <c r="G386" s="142"/>
      <c r="H386" s="142"/>
      <c r="I386" s="142"/>
      <c r="J386" s="142"/>
    </row>
    <row r="387" spans="1:10" s="58" customFormat="1" ht="16.5" customHeight="1">
      <c r="A387" s="117"/>
      <c r="B387" s="427"/>
      <c r="C387" s="427"/>
      <c r="D387" s="427"/>
      <c r="E387" s="427"/>
      <c r="F387" s="366"/>
      <c r="G387" s="142"/>
      <c r="H387" s="142"/>
      <c r="I387" s="142"/>
      <c r="J387" s="142"/>
    </row>
    <row r="388" spans="1:10" s="58" customFormat="1" ht="15" customHeight="1">
      <c r="A388" s="117"/>
      <c r="B388" s="427"/>
      <c r="C388" s="427"/>
      <c r="D388" s="427"/>
      <c r="E388" s="427"/>
      <c r="F388" s="366"/>
      <c r="G388" s="142"/>
      <c r="H388" s="142"/>
      <c r="I388" s="142"/>
      <c r="J388" s="142"/>
    </row>
    <row r="389" spans="1:10" s="58" customFormat="1" ht="14.25" customHeight="1">
      <c r="A389" s="117"/>
      <c r="B389" s="427"/>
      <c r="C389" s="427"/>
      <c r="D389" s="427"/>
      <c r="E389" s="427"/>
      <c r="F389" s="366"/>
      <c r="G389" s="142"/>
      <c r="H389" s="142"/>
      <c r="I389" s="142"/>
      <c r="J389" s="142"/>
    </row>
    <row r="390" spans="1:10" s="58" customFormat="1" ht="15.75" customHeight="1">
      <c r="A390" s="117"/>
      <c r="B390" s="427"/>
      <c r="C390" s="427"/>
      <c r="D390" s="427"/>
      <c r="E390" s="427"/>
      <c r="F390" s="366"/>
      <c r="G390" s="142"/>
      <c r="H390" s="142"/>
      <c r="I390" s="142"/>
      <c r="J390" s="142"/>
    </row>
    <row r="391" spans="1:10" s="58" customFormat="1" ht="15.75" customHeight="1">
      <c r="A391" s="117"/>
      <c r="B391" s="427"/>
      <c r="C391" s="427"/>
      <c r="D391" s="427"/>
      <c r="E391" s="427"/>
      <c r="F391" s="366"/>
      <c r="G391" s="142"/>
      <c r="H391" s="142"/>
      <c r="I391" s="142"/>
      <c r="J391" s="142"/>
    </row>
    <row r="392" spans="1:10" s="100" customFormat="1" ht="12.75">
      <c r="A392" s="117"/>
      <c r="B392" s="427"/>
      <c r="C392" s="427"/>
      <c r="D392" s="427"/>
      <c r="E392" s="427"/>
      <c r="F392" s="366"/>
      <c r="G392" s="142"/>
      <c r="H392" s="142"/>
      <c r="I392" s="142"/>
      <c r="J392" s="142"/>
    </row>
    <row r="393" spans="1:10" s="100" customFormat="1" ht="15.75" customHeight="1">
      <c r="A393" s="117"/>
      <c r="B393" s="427"/>
      <c r="C393" s="427"/>
      <c r="D393" s="427"/>
      <c r="E393" s="427"/>
      <c r="F393" s="366"/>
      <c r="G393" s="142"/>
      <c r="H393" s="142"/>
      <c r="I393" s="142"/>
      <c r="J393" s="142"/>
    </row>
    <row r="394" spans="1:10" s="100" customFormat="1" ht="15.75" customHeight="1">
      <c r="A394" s="117"/>
      <c r="B394" s="427"/>
      <c r="C394" s="427"/>
      <c r="D394" s="427"/>
      <c r="E394" s="427"/>
      <c r="F394" s="366"/>
      <c r="G394" s="142"/>
      <c r="H394" s="142"/>
      <c r="I394" s="142"/>
      <c r="J394" s="142"/>
    </row>
    <row r="395" spans="1:10" s="100" customFormat="1" ht="18" customHeight="1">
      <c r="A395" s="117"/>
      <c r="B395" s="427"/>
      <c r="C395" s="427"/>
      <c r="D395" s="427"/>
      <c r="E395" s="427"/>
      <c r="F395" s="366"/>
      <c r="G395" s="142"/>
      <c r="H395" s="142"/>
      <c r="I395" s="142"/>
      <c r="J395" s="142"/>
    </row>
    <row r="396" spans="1:10" s="100" customFormat="1" ht="17.25" customHeight="1">
      <c r="A396" s="113"/>
      <c r="B396" s="427" t="s">
        <v>112</v>
      </c>
      <c r="C396" s="427"/>
      <c r="D396" s="427"/>
      <c r="E396" s="427"/>
      <c r="F396" s="508" t="s">
        <v>33</v>
      </c>
      <c r="G396" s="509">
        <v>1</v>
      </c>
      <c r="H396" s="510" t="s">
        <v>290</v>
      </c>
      <c r="I396" s="511"/>
      <c r="J396" s="511"/>
    </row>
    <row r="397" spans="1:10" s="100" customFormat="1" ht="18" customHeight="1">
      <c r="A397" s="113"/>
      <c r="B397" s="427" t="s">
        <v>111</v>
      </c>
      <c r="C397" s="427"/>
      <c r="D397" s="427"/>
      <c r="E397" s="427"/>
      <c r="F397" s="508" t="s">
        <v>33</v>
      </c>
      <c r="G397" s="509">
        <v>1</v>
      </c>
      <c r="H397" s="510" t="s">
        <v>290</v>
      </c>
      <c r="I397" s="511"/>
      <c r="J397" s="511"/>
    </row>
    <row r="398" spans="1:10" s="100" customFormat="1" ht="18" customHeight="1">
      <c r="A398" s="113"/>
      <c r="B398" s="427" t="s">
        <v>110</v>
      </c>
      <c r="C398" s="427"/>
      <c r="D398" s="427"/>
      <c r="E398" s="427"/>
      <c r="F398" s="508" t="s">
        <v>33</v>
      </c>
      <c r="G398" s="509">
        <v>1</v>
      </c>
      <c r="H398" s="510" t="s">
        <v>290</v>
      </c>
      <c r="I398" s="511"/>
      <c r="J398" s="511"/>
    </row>
    <row r="399" spans="1:10" s="100" customFormat="1" ht="20.25" customHeight="1">
      <c r="A399" s="113"/>
      <c r="B399" s="427" t="s">
        <v>109</v>
      </c>
      <c r="C399" s="427"/>
      <c r="D399" s="427"/>
      <c r="E399" s="427"/>
      <c r="F399" s="508" t="s">
        <v>33</v>
      </c>
      <c r="G399" s="509">
        <v>2</v>
      </c>
      <c r="H399" s="510" t="s">
        <v>290</v>
      </c>
      <c r="I399" s="511"/>
      <c r="J399" s="511"/>
    </row>
    <row r="400" spans="1:10" s="100" customFormat="1" ht="15.75" customHeight="1">
      <c r="A400" s="65"/>
      <c r="B400" s="65"/>
      <c r="C400" s="65"/>
      <c r="D400" s="65"/>
      <c r="E400" s="65"/>
      <c r="F400" s="65"/>
      <c r="G400" s="65"/>
      <c r="H400" s="65"/>
      <c r="I400" s="65"/>
      <c r="J400" s="65"/>
    </row>
    <row r="401" spans="1:10" s="100" customFormat="1" ht="15.75" customHeight="1">
      <c r="A401" s="74" t="s">
        <v>108</v>
      </c>
      <c r="B401" s="425" t="s">
        <v>107</v>
      </c>
      <c r="C401" s="425"/>
      <c r="D401" s="425"/>
      <c r="E401" s="425"/>
      <c r="F401" s="425"/>
      <c r="G401" s="425"/>
      <c r="H401" s="425"/>
      <c r="I401" s="425"/>
      <c r="J401" s="85"/>
    </row>
    <row r="402" spans="1:10" s="100" customFormat="1" ht="18" customHeight="1">
      <c r="A402" s="65"/>
      <c r="B402" s="65"/>
      <c r="C402" s="65"/>
      <c r="D402" s="65"/>
      <c r="E402" s="65"/>
      <c r="F402" s="65"/>
      <c r="G402" s="65"/>
      <c r="H402" s="65"/>
      <c r="I402" s="65"/>
      <c r="J402" s="65"/>
    </row>
    <row r="403" spans="1:10" s="100" customFormat="1" ht="18" customHeight="1">
      <c r="A403" s="65"/>
      <c r="B403" s="65"/>
      <c r="C403" s="65"/>
      <c r="D403" s="65"/>
      <c r="E403" s="65"/>
      <c r="F403" s="65"/>
      <c r="G403" s="65"/>
      <c r="H403" s="65"/>
      <c r="I403" s="65"/>
      <c r="J403" s="65"/>
    </row>
    <row r="404" spans="1:10" s="100" customFormat="1" ht="18" customHeight="1">
      <c r="A404" s="65"/>
      <c r="B404" s="65"/>
      <c r="C404" s="65"/>
      <c r="D404" s="65"/>
      <c r="E404" s="65"/>
      <c r="F404" s="65"/>
      <c r="G404" s="65"/>
      <c r="H404" s="65"/>
      <c r="I404" s="65"/>
      <c r="J404" s="65"/>
    </row>
    <row r="405" spans="1:10" s="100" customFormat="1" ht="18" customHeight="1">
      <c r="A405" s="65"/>
      <c r="B405" s="65"/>
      <c r="C405" s="65"/>
      <c r="D405" s="65"/>
      <c r="E405" s="65"/>
      <c r="F405" s="65"/>
      <c r="G405" s="65"/>
      <c r="H405" s="65"/>
      <c r="I405" s="65"/>
      <c r="J405" s="65"/>
    </row>
    <row r="406" spans="1:10" s="100" customFormat="1" ht="18" customHeight="1">
      <c r="A406" s="65"/>
      <c r="B406" s="65"/>
      <c r="C406" s="65"/>
      <c r="D406" s="65"/>
      <c r="E406" s="65"/>
      <c r="F406" s="65"/>
      <c r="G406" s="65"/>
      <c r="H406" s="65"/>
      <c r="I406" s="65"/>
      <c r="J406" s="65"/>
    </row>
    <row r="407" spans="1:10" s="100" customFormat="1" ht="18" customHeight="1">
      <c r="A407" s="65"/>
      <c r="B407" s="65"/>
      <c r="C407" s="65"/>
      <c r="D407" s="65"/>
      <c r="E407" s="65"/>
      <c r="F407" s="65"/>
      <c r="G407" s="65"/>
      <c r="H407" s="65"/>
      <c r="I407" s="65"/>
      <c r="J407" s="65"/>
    </row>
    <row r="408" spans="1:10" s="100" customFormat="1" ht="18" customHeight="1">
      <c r="A408" s="65"/>
      <c r="B408" s="65"/>
      <c r="C408" s="65"/>
      <c r="D408" s="65"/>
      <c r="E408" s="65"/>
      <c r="F408" s="65"/>
      <c r="G408" s="65"/>
      <c r="H408" s="65"/>
      <c r="I408" s="65"/>
      <c r="J408" s="65"/>
    </row>
    <row r="409" spans="1:10" s="100" customFormat="1" ht="18" customHeight="1">
      <c r="A409" s="65"/>
      <c r="B409" s="65"/>
      <c r="C409" s="65"/>
      <c r="D409" s="65"/>
      <c r="E409" s="65"/>
      <c r="F409" s="65"/>
      <c r="G409" s="65"/>
      <c r="H409" s="65"/>
      <c r="I409" s="65"/>
      <c r="J409" s="65"/>
    </row>
    <row r="410" spans="1:10" s="100" customFormat="1" ht="18" customHeight="1">
      <c r="A410" s="65"/>
      <c r="B410" s="65"/>
      <c r="C410" s="65"/>
      <c r="D410" s="65"/>
      <c r="E410" s="65"/>
      <c r="F410" s="65"/>
      <c r="G410" s="65"/>
      <c r="H410" s="65"/>
      <c r="I410" s="65"/>
      <c r="J410" s="65"/>
    </row>
    <row r="411" spans="1:10" s="100" customFormat="1" ht="18" customHeight="1">
      <c r="A411" s="65"/>
      <c r="B411" s="65"/>
      <c r="C411" s="65"/>
      <c r="D411" s="65"/>
      <c r="E411" s="65"/>
      <c r="F411" s="65"/>
      <c r="G411" s="65"/>
      <c r="H411" s="65"/>
      <c r="I411" s="65"/>
      <c r="J411" s="65"/>
    </row>
    <row r="412" spans="1:10" s="100" customFormat="1" ht="18" customHeight="1">
      <c r="A412" s="65"/>
      <c r="B412" s="65"/>
      <c r="C412" s="65"/>
      <c r="D412" s="65"/>
      <c r="E412" s="65"/>
      <c r="F412" s="65"/>
      <c r="G412" s="65"/>
      <c r="H412" s="65"/>
      <c r="I412" s="65"/>
      <c r="J412" s="65"/>
    </row>
    <row r="413" spans="1:10" s="100" customFormat="1" ht="18" customHeight="1">
      <c r="A413" s="65"/>
      <c r="B413" s="65"/>
      <c r="C413" s="65"/>
      <c r="D413" s="65"/>
      <c r="E413" s="65"/>
      <c r="F413" s="65"/>
      <c r="G413" s="65"/>
      <c r="H413" s="65"/>
      <c r="I413" s="65"/>
      <c r="J413" s="65"/>
    </row>
    <row r="414" spans="1:10" s="100" customFormat="1" ht="16.5" customHeight="1">
      <c r="A414" s="65"/>
      <c r="B414" s="65"/>
      <c r="C414" s="65"/>
      <c r="D414" s="65"/>
      <c r="E414" s="65"/>
      <c r="F414" s="65"/>
      <c r="G414" s="65"/>
      <c r="H414" s="65"/>
      <c r="I414" s="65"/>
      <c r="J414" s="65"/>
    </row>
    <row r="415" spans="1:10" s="100" customFormat="1" ht="16.5" customHeight="1">
      <c r="A415" s="65"/>
      <c r="B415" s="65"/>
      <c r="C415" s="65"/>
      <c r="D415" s="65"/>
      <c r="E415" s="65"/>
      <c r="F415" s="65"/>
      <c r="G415" s="65"/>
      <c r="H415" s="65"/>
      <c r="I415" s="65"/>
      <c r="J415" s="65"/>
    </row>
    <row r="416" spans="1:10" s="100" customFormat="1" ht="16.5" customHeight="1">
      <c r="A416" s="65"/>
      <c r="B416" s="65"/>
      <c r="C416" s="65"/>
      <c r="D416" s="65"/>
      <c r="E416" s="65"/>
      <c r="F416" s="65"/>
      <c r="G416" s="65"/>
      <c r="H416" s="65"/>
      <c r="I416" s="65"/>
      <c r="J416" s="65"/>
    </row>
    <row r="417" spans="1:10" s="100" customFormat="1" ht="16.5" customHeight="1">
      <c r="A417" s="65"/>
      <c r="B417" s="65"/>
      <c r="C417" s="65"/>
      <c r="D417" s="65"/>
      <c r="E417" s="65"/>
      <c r="F417" s="65"/>
      <c r="G417" s="65"/>
      <c r="H417" s="65"/>
      <c r="I417" s="65"/>
      <c r="J417" s="65"/>
    </row>
    <row r="418" spans="1:10" s="100" customFormat="1" ht="16.5" customHeight="1">
      <c r="A418" s="65"/>
      <c r="B418" s="65"/>
      <c r="C418" s="65"/>
      <c r="D418" s="65"/>
      <c r="E418" s="65"/>
      <c r="F418" s="65"/>
      <c r="G418" s="65"/>
      <c r="H418" s="65"/>
      <c r="I418" s="65"/>
      <c r="J418" s="65"/>
    </row>
    <row r="419" spans="1:10" s="100" customFormat="1" ht="16.5" customHeight="1">
      <c r="A419" s="65"/>
      <c r="B419" s="65"/>
      <c r="C419" s="65"/>
      <c r="D419" s="65"/>
      <c r="E419" s="65"/>
      <c r="F419" s="65"/>
      <c r="G419" s="65"/>
      <c r="H419" s="65"/>
      <c r="I419" s="65"/>
      <c r="J419" s="65"/>
    </row>
    <row r="420" spans="1:10" s="100" customFormat="1" ht="18" customHeight="1">
      <c r="A420" s="65"/>
      <c r="B420" s="65"/>
      <c r="C420" s="65"/>
      <c r="D420" s="65"/>
      <c r="E420" s="65"/>
      <c r="F420" s="65"/>
      <c r="G420" s="65"/>
      <c r="H420" s="65"/>
      <c r="I420" s="65"/>
      <c r="J420" s="65"/>
    </row>
    <row r="421" spans="1:10" s="100" customFormat="1" ht="15.75" customHeight="1">
      <c r="A421" s="65"/>
      <c r="B421" s="65"/>
      <c r="C421" s="65"/>
      <c r="D421" s="65"/>
      <c r="E421" s="65"/>
      <c r="F421" s="65"/>
      <c r="G421" s="65"/>
      <c r="H421" s="65"/>
      <c r="I421" s="65"/>
      <c r="J421" s="65"/>
    </row>
    <row r="422" spans="1:10" s="100" customFormat="1" ht="15" customHeight="1">
      <c r="A422" s="152"/>
      <c r="B422" s="151"/>
      <c r="C422" s="151"/>
      <c r="D422" s="151"/>
      <c r="E422" s="151"/>
      <c r="F422" s="150"/>
      <c r="G422" s="149"/>
      <c r="H422" s="147"/>
      <c r="I422" s="148"/>
      <c r="J422" s="147"/>
    </row>
    <row r="423" spans="1:10" s="100" customFormat="1" ht="15" customHeight="1">
      <c r="A423" s="74" t="s">
        <v>95</v>
      </c>
      <c r="B423" s="437" t="s">
        <v>106</v>
      </c>
      <c r="C423" s="437"/>
      <c r="D423" s="437"/>
      <c r="E423" s="437"/>
      <c r="F423" s="437"/>
      <c r="G423" s="437"/>
      <c r="H423" s="437"/>
      <c r="I423" s="437"/>
      <c r="J423" s="437"/>
    </row>
    <row r="424" spans="1:10" s="100" customFormat="1" ht="15" customHeight="1">
      <c r="A424" s="65"/>
      <c r="B424" s="65"/>
      <c r="C424" s="65"/>
      <c r="D424" s="65"/>
      <c r="E424" s="65"/>
      <c r="F424" s="65"/>
      <c r="G424" s="65"/>
      <c r="H424" s="65"/>
      <c r="I424" s="65"/>
      <c r="J424" s="65"/>
    </row>
    <row r="425" spans="1:10" s="100" customFormat="1" ht="25.5">
      <c r="A425" s="105" t="s">
        <v>44</v>
      </c>
      <c r="B425" s="442" t="s">
        <v>43</v>
      </c>
      <c r="C425" s="442"/>
      <c r="D425" s="442"/>
      <c r="E425" s="442"/>
      <c r="F425" s="104" t="s">
        <v>42</v>
      </c>
      <c r="G425" s="102" t="s">
        <v>41</v>
      </c>
      <c r="H425" s="102" t="s">
        <v>40</v>
      </c>
      <c r="I425" s="103"/>
      <c r="J425" s="102" t="s">
        <v>39</v>
      </c>
    </row>
    <row r="426" spans="1:10" s="100" customFormat="1" ht="18">
      <c r="A426" s="146"/>
      <c r="B426" s="146"/>
      <c r="C426" s="146"/>
      <c r="D426" s="146"/>
      <c r="E426" s="146"/>
      <c r="F426" s="146"/>
      <c r="G426" s="146"/>
      <c r="H426" s="146"/>
      <c r="I426" s="146"/>
      <c r="J426" s="146"/>
    </row>
    <row r="427" spans="1:10" s="100" customFormat="1" ht="16.5">
      <c r="A427" s="512" t="s">
        <v>38</v>
      </c>
      <c r="B427" s="513" t="s">
        <v>279</v>
      </c>
      <c r="C427" s="513"/>
      <c r="D427" s="513"/>
      <c r="E427" s="513"/>
      <c r="F427" s="514"/>
      <c r="G427" s="515"/>
      <c r="H427" s="515"/>
      <c r="I427" s="516"/>
      <c r="J427" s="515"/>
    </row>
    <row r="428" spans="1:10" s="100" customFormat="1" ht="16.5">
      <c r="A428" s="517"/>
      <c r="B428" s="513"/>
      <c r="C428" s="513"/>
      <c r="D428" s="513"/>
      <c r="E428" s="513"/>
      <c r="F428" s="514"/>
      <c r="G428" s="515"/>
      <c r="H428" s="515"/>
      <c r="I428" s="516"/>
      <c r="J428" s="515"/>
    </row>
    <row r="429" spans="1:10" s="100" customFormat="1" ht="16.5">
      <c r="A429" s="517"/>
      <c r="B429" s="513"/>
      <c r="C429" s="513"/>
      <c r="D429" s="513"/>
      <c r="E429" s="513"/>
      <c r="F429" s="514"/>
      <c r="G429" s="515"/>
      <c r="H429" s="515"/>
      <c r="I429" s="516"/>
      <c r="J429" s="515"/>
    </row>
    <row r="430" spans="1:10" s="100" customFormat="1" ht="16.5">
      <c r="A430" s="517"/>
      <c r="B430" s="513"/>
      <c r="C430" s="513"/>
      <c r="D430" s="513"/>
      <c r="E430" s="513"/>
      <c r="F430" s="514"/>
      <c r="G430" s="515"/>
      <c r="H430" s="515"/>
      <c r="I430" s="516"/>
      <c r="J430" s="515"/>
    </row>
    <row r="431" spans="1:10" s="100" customFormat="1" ht="16.5">
      <c r="A431" s="517"/>
      <c r="B431" s="513"/>
      <c r="C431" s="513"/>
      <c r="D431" s="513"/>
      <c r="E431" s="513"/>
      <c r="F431" s="514"/>
      <c r="G431" s="515"/>
      <c r="H431" s="515"/>
      <c r="I431" s="516"/>
      <c r="J431" s="515"/>
    </row>
    <row r="432" spans="1:10" s="100" customFormat="1" ht="16.5">
      <c r="A432" s="517"/>
      <c r="B432" s="513"/>
      <c r="C432" s="513"/>
      <c r="D432" s="513"/>
      <c r="E432" s="513"/>
      <c r="F432" s="514"/>
      <c r="G432" s="515"/>
      <c r="H432" s="515"/>
      <c r="I432" s="516"/>
      <c r="J432" s="515"/>
    </row>
    <row r="433" spans="1:10" s="100" customFormat="1" ht="6.75" customHeight="1">
      <c r="A433" s="517"/>
      <c r="B433" s="513"/>
      <c r="C433" s="513"/>
      <c r="D433" s="513"/>
      <c r="E433" s="513"/>
      <c r="F433" s="514"/>
      <c r="G433" s="515"/>
      <c r="H433" s="515"/>
      <c r="I433" s="516"/>
      <c r="J433" s="515"/>
    </row>
    <row r="434" spans="1:10" s="100" customFormat="1" ht="15.75" customHeight="1">
      <c r="A434" s="517"/>
      <c r="B434" s="513"/>
      <c r="C434" s="513"/>
      <c r="D434" s="513"/>
      <c r="E434" s="513"/>
      <c r="F434" s="514"/>
      <c r="G434" s="515"/>
      <c r="H434" s="515"/>
      <c r="I434" s="516"/>
      <c r="J434" s="515"/>
    </row>
    <row r="435" spans="1:10" s="100" customFormat="1" ht="14.25" customHeight="1">
      <c r="A435" s="517"/>
      <c r="B435" s="513"/>
      <c r="C435" s="513"/>
      <c r="D435" s="513"/>
      <c r="E435" s="513"/>
      <c r="F435" s="514"/>
      <c r="G435" s="515"/>
      <c r="H435" s="515"/>
      <c r="I435" s="516"/>
      <c r="J435" s="515"/>
    </row>
    <row r="436" spans="1:10" s="100" customFormat="1" ht="15.75" customHeight="1">
      <c r="A436" s="517"/>
      <c r="B436" s="513"/>
      <c r="C436" s="513"/>
      <c r="D436" s="513"/>
      <c r="E436" s="513"/>
      <c r="F436" s="514"/>
      <c r="G436" s="515"/>
      <c r="H436" s="515"/>
      <c r="I436" s="516"/>
      <c r="J436" s="515"/>
    </row>
    <row r="437" spans="1:10" s="58" customFormat="1" ht="16.5">
      <c r="A437" s="517"/>
      <c r="B437" s="513"/>
      <c r="C437" s="513"/>
      <c r="D437" s="513"/>
      <c r="E437" s="513"/>
      <c r="F437" s="514"/>
      <c r="G437" s="515"/>
      <c r="H437" s="515"/>
      <c r="I437" s="516"/>
      <c r="J437" s="515"/>
    </row>
    <row r="438" spans="1:10" s="100" customFormat="1" ht="15.75" customHeight="1">
      <c r="A438" s="517"/>
      <c r="B438" s="513"/>
      <c r="C438" s="513"/>
      <c r="D438" s="513"/>
      <c r="E438" s="513"/>
      <c r="F438" s="514"/>
      <c r="G438" s="515"/>
      <c r="H438" s="515"/>
      <c r="I438" s="516"/>
      <c r="J438" s="515"/>
    </row>
    <row r="439" spans="1:10" s="100" customFormat="1" ht="25.5" customHeight="1">
      <c r="A439" s="517"/>
      <c r="B439" s="513"/>
      <c r="C439" s="513"/>
      <c r="D439" s="513"/>
      <c r="E439" s="513"/>
      <c r="F439" s="514"/>
      <c r="G439" s="515"/>
      <c r="H439" s="515"/>
      <c r="I439" s="516"/>
      <c r="J439" s="515"/>
    </row>
    <row r="440" spans="1:10" s="58" customFormat="1" ht="17.25" customHeight="1">
      <c r="A440" s="518"/>
      <c r="B440" s="519"/>
      <c r="C440" s="519"/>
      <c r="D440" s="519"/>
      <c r="E440" s="519"/>
      <c r="F440" s="520" t="s">
        <v>204</v>
      </c>
      <c r="G440" s="521">
        <v>200</v>
      </c>
      <c r="H440" s="522" t="s">
        <v>290</v>
      </c>
      <c r="I440" s="523"/>
      <c r="J440" s="523"/>
    </row>
    <row r="441" spans="1:10" s="100" customFormat="1" ht="15.75" customHeight="1">
      <c r="A441" s="524" t="s">
        <v>56</v>
      </c>
      <c r="B441" s="458" t="s">
        <v>281</v>
      </c>
      <c r="C441" s="458"/>
      <c r="D441" s="458"/>
      <c r="E441" s="458"/>
      <c r="F441" s="112"/>
      <c r="G441" s="111"/>
      <c r="H441" s="142"/>
      <c r="I441" s="142"/>
      <c r="J441" s="142"/>
    </row>
    <row r="442" spans="1:10" s="100" customFormat="1" ht="15.75" customHeight="1">
      <c r="A442" s="96"/>
      <c r="B442" s="458"/>
      <c r="C442" s="458"/>
      <c r="D442" s="458"/>
      <c r="E442" s="458"/>
      <c r="F442" s="112"/>
      <c r="G442" s="111"/>
      <c r="H442" s="142"/>
      <c r="I442" s="142"/>
      <c r="J442" s="142"/>
    </row>
    <row r="443" spans="1:10" s="100" customFormat="1" ht="15.75" customHeight="1">
      <c r="A443" s="96"/>
      <c r="B443" s="458"/>
      <c r="C443" s="458"/>
      <c r="D443" s="458"/>
      <c r="E443" s="458"/>
      <c r="F443" s="112"/>
      <c r="G443" s="111"/>
      <c r="H443" s="142"/>
      <c r="I443" s="142"/>
      <c r="J443" s="142"/>
    </row>
    <row r="444" spans="1:10" s="100" customFormat="1" ht="15.75" customHeight="1">
      <c r="A444" s="96"/>
      <c r="B444" s="458"/>
      <c r="C444" s="458"/>
      <c r="D444" s="458"/>
      <c r="E444" s="458"/>
      <c r="F444" s="112"/>
      <c r="G444" s="111"/>
      <c r="H444" s="142"/>
      <c r="I444" s="142"/>
      <c r="J444" s="142"/>
    </row>
    <row r="445" spans="1:10" s="100" customFormat="1" ht="15.75" customHeight="1">
      <c r="A445" s="96"/>
      <c r="B445" s="458"/>
      <c r="C445" s="458"/>
      <c r="D445" s="458"/>
      <c r="E445" s="458"/>
      <c r="F445" s="112"/>
      <c r="G445" s="111"/>
      <c r="H445" s="142"/>
      <c r="I445" s="142"/>
      <c r="J445" s="142"/>
    </row>
    <row r="446" spans="1:10" s="100" customFormat="1" ht="15.75" customHeight="1">
      <c r="A446" s="96"/>
      <c r="B446" s="458"/>
      <c r="C446" s="458"/>
      <c r="D446" s="458"/>
      <c r="E446" s="458"/>
      <c r="F446" s="112"/>
      <c r="G446" s="111"/>
      <c r="H446" s="142"/>
      <c r="I446" s="142"/>
      <c r="J446" s="142"/>
    </row>
    <row r="447" spans="1:10" s="100" customFormat="1" ht="15.75" customHeight="1">
      <c r="A447" s="96"/>
      <c r="B447" s="458"/>
      <c r="C447" s="458"/>
      <c r="D447" s="458"/>
      <c r="E447" s="458"/>
      <c r="F447" s="112"/>
      <c r="G447" s="111"/>
      <c r="H447" s="142"/>
      <c r="I447" s="142"/>
      <c r="J447" s="142"/>
    </row>
    <row r="448" spans="1:10" s="100" customFormat="1" ht="15.75" customHeight="1">
      <c r="A448" s="96"/>
      <c r="B448" s="458"/>
      <c r="C448" s="458"/>
      <c r="D448" s="458"/>
      <c r="E448" s="458"/>
      <c r="F448" s="112"/>
      <c r="G448" s="111"/>
      <c r="H448" s="142"/>
      <c r="I448" s="142"/>
      <c r="J448" s="142"/>
    </row>
    <row r="449" spans="1:10" s="100" customFormat="1" ht="15.75" customHeight="1">
      <c r="A449" s="96"/>
      <c r="B449" s="458"/>
      <c r="C449" s="458"/>
      <c r="D449" s="458"/>
      <c r="E449" s="458"/>
      <c r="F449" s="112"/>
      <c r="G449" s="111"/>
      <c r="H449" s="142"/>
      <c r="I449" s="142"/>
      <c r="J449" s="142"/>
    </row>
    <row r="450" spans="1:10" s="100" customFormat="1" ht="15.75" customHeight="1">
      <c r="A450" s="96"/>
      <c r="B450" s="458"/>
      <c r="C450" s="458"/>
      <c r="D450" s="458"/>
      <c r="E450" s="458"/>
      <c r="F450" s="112"/>
      <c r="G450" s="111"/>
      <c r="H450" s="142"/>
      <c r="I450" s="142"/>
      <c r="J450" s="142"/>
    </row>
    <row r="451" spans="1:10" s="58" customFormat="1">
      <c r="A451" s="96"/>
      <c r="B451" s="458" t="s">
        <v>280</v>
      </c>
      <c r="C451" s="458"/>
      <c r="D451" s="458"/>
      <c r="E451" s="458"/>
      <c r="F451" s="112"/>
      <c r="G451" s="111"/>
      <c r="H451" s="142"/>
      <c r="I451" s="142"/>
      <c r="J451" s="142"/>
    </row>
    <row r="452" spans="1:10" s="100" customFormat="1" ht="15.75" customHeight="1">
      <c r="A452" s="96"/>
      <c r="B452" s="458"/>
      <c r="C452" s="458"/>
      <c r="D452" s="458"/>
      <c r="E452" s="458"/>
      <c r="F452" s="112"/>
      <c r="G452" s="111"/>
      <c r="H452" s="142"/>
      <c r="I452" s="142"/>
      <c r="J452" s="142"/>
    </row>
    <row r="453" spans="1:10" s="100" customFormat="1" ht="15.75" customHeight="1">
      <c r="A453" s="96"/>
      <c r="B453" s="458"/>
      <c r="C453" s="458"/>
      <c r="D453" s="458"/>
      <c r="E453" s="458"/>
      <c r="F453" s="112"/>
      <c r="G453" s="111"/>
      <c r="H453" s="142"/>
      <c r="I453" s="142"/>
      <c r="J453" s="142"/>
    </row>
    <row r="454" spans="1:10" s="100" customFormat="1" ht="15.75" customHeight="1">
      <c r="B454" s="458"/>
      <c r="C454" s="458"/>
      <c r="D454" s="458"/>
      <c r="E454" s="458"/>
      <c r="F454" s="89" t="s">
        <v>33</v>
      </c>
      <c r="G454" s="111">
        <v>1</v>
      </c>
      <c r="H454" s="525" t="s">
        <v>290</v>
      </c>
      <c r="I454" s="525"/>
      <c r="J454" s="142"/>
    </row>
    <row r="455" spans="1:10" s="100" customFormat="1" ht="15.75" customHeight="1">
      <c r="B455" s="365"/>
      <c r="C455" s="365"/>
      <c r="D455" s="365"/>
      <c r="E455" s="365"/>
      <c r="F455" s="89"/>
      <c r="G455" s="111"/>
      <c r="H455" s="366"/>
      <c r="I455" s="366"/>
      <c r="J455" s="142"/>
    </row>
    <row r="456" spans="1:10" s="100" customFormat="1" ht="15.75" customHeight="1">
      <c r="A456" s="518"/>
      <c r="B456" s="526" t="s">
        <v>282</v>
      </c>
      <c r="C456" s="526"/>
      <c r="D456" s="526"/>
      <c r="E456" s="526"/>
      <c r="F456" s="527"/>
      <c r="G456" s="523"/>
      <c r="H456" s="523"/>
      <c r="I456" s="523"/>
      <c r="J456" s="523"/>
    </row>
    <row r="457" spans="1:10" s="100" customFormat="1" ht="15.75" customHeight="1">
      <c r="A457" s="512" t="s">
        <v>53</v>
      </c>
      <c r="B457" s="513" t="s">
        <v>283</v>
      </c>
      <c r="C457" s="513"/>
      <c r="D457" s="513"/>
      <c r="E457" s="513"/>
      <c r="F457" s="514"/>
      <c r="G457" s="515"/>
      <c r="H457" s="515"/>
      <c r="I457" s="516"/>
      <c r="J457" s="516"/>
    </row>
    <row r="458" spans="1:10" s="97" customFormat="1" ht="7.5" customHeight="1">
      <c r="A458" s="528"/>
      <c r="B458" s="513"/>
      <c r="C458" s="513"/>
      <c r="D458" s="513"/>
      <c r="E458" s="513"/>
      <c r="F458" s="514"/>
      <c r="G458" s="515"/>
      <c r="H458" s="515"/>
      <c r="I458" s="516"/>
      <c r="J458" s="516"/>
    </row>
    <row r="459" spans="1:10" s="97" customFormat="1" ht="15.75" customHeight="1">
      <c r="A459" s="528"/>
      <c r="B459" s="513"/>
      <c r="C459" s="513"/>
      <c r="D459" s="513"/>
      <c r="E459" s="513"/>
      <c r="F459" s="514"/>
      <c r="G459" s="515"/>
      <c r="H459" s="515"/>
      <c r="I459" s="516"/>
      <c r="J459" s="516"/>
    </row>
    <row r="460" spans="1:10" s="58" customFormat="1" ht="16.5">
      <c r="A460" s="528"/>
      <c r="B460" s="513"/>
      <c r="C460" s="513"/>
      <c r="D460" s="513"/>
      <c r="E460" s="513"/>
      <c r="F460" s="514"/>
      <c r="G460" s="515"/>
      <c r="H460" s="515"/>
      <c r="I460" s="516"/>
      <c r="J460" s="516"/>
    </row>
    <row r="461" spans="1:10" s="58" customFormat="1" ht="15.75" customHeight="1">
      <c r="A461" s="528"/>
      <c r="B461" s="513"/>
      <c r="C461" s="513"/>
      <c r="D461" s="513"/>
      <c r="E461" s="513"/>
      <c r="F461" s="514"/>
      <c r="G461" s="515"/>
      <c r="H461" s="515"/>
      <c r="I461" s="516"/>
      <c r="J461" s="516"/>
    </row>
    <row r="462" spans="1:10" s="100" customFormat="1" ht="16.5">
      <c r="A462" s="528"/>
      <c r="B462" s="513"/>
      <c r="C462" s="513"/>
      <c r="D462" s="513"/>
      <c r="E462" s="513"/>
      <c r="F462" s="514"/>
      <c r="G462" s="515"/>
      <c r="H462" s="515"/>
      <c r="I462" s="516"/>
      <c r="J462" s="516"/>
    </row>
    <row r="463" spans="1:10" s="100" customFormat="1" ht="16.5">
      <c r="A463" s="528"/>
      <c r="B463" s="513"/>
      <c r="C463" s="513"/>
      <c r="D463" s="513"/>
      <c r="E463" s="513"/>
      <c r="F463" s="514"/>
      <c r="G463" s="515"/>
      <c r="H463" s="515"/>
      <c r="I463" s="516"/>
      <c r="J463" s="516"/>
    </row>
    <row r="464" spans="1:10" s="100" customFormat="1" ht="16.5">
      <c r="A464" s="528"/>
      <c r="B464" s="513"/>
      <c r="C464" s="513"/>
      <c r="D464" s="513"/>
      <c r="E464" s="513"/>
      <c r="F464" s="514"/>
      <c r="G464" s="515"/>
      <c r="H464" s="515"/>
      <c r="I464" s="516"/>
      <c r="J464" s="516"/>
    </row>
    <row r="465" spans="1:10" s="100" customFormat="1" ht="16.5">
      <c r="A465" s="528"/>
      <c r="B465" s="513"/>
      <c r="C465" s="513"/>
      <c r="D465" s="513"/>
      <c r="E465" s="513"/>
      <c r="F465" s="514"/>
      <c r="G465" s="515"/>
      <c r="H465" s="515"/>
      <c r="I465" s="516"/>
      <c r="J465" s="516"/>
    </row>
    <row r="466" spans="1:10" s="100" customFormat="1" ht="16.5">
      <c r="A466" s="528"/>
      <c r="B466" s="513"/>
      <c r="C466" s="513"/>
      <c r="D466" s="513"/>
      <c r="E466" s="513"/>
      <c r="F466" s="514"/>
      <c r="G466" s="515"/>
      <c r="H466" s="515"/>
      <c r="I466" s="516"/>
      <c r="J466" s="516"/>
    </row>
    <row r="467" spans="1:10" s="97" customFormat="1" ht="16.5" hidden="1">
      <c r="A467" s="528"/>
      <c r="B467" s="513"/>
      <c r="C467" s="513"/>
      <c r="D467" s="513"/>
      <c r="E467" s="513"/>
      <c r="F467" s="514"/>
      <c r="G467" s="515"/>
      <c r="H467" s="515"/>
      <c r="I467" s="516"/>
      <c r="J467" s="516"/>
    </row>
    <row r="468" spans="1:10" s="97" customFormat="1" ht="15.75" customHeight="1">
      <c r="A468" s="528"/>
      <c r="B468" s="513"/>
      <c r="C468" s="513"/>
      <c r="D468" s="513"/>
      <c r="E468" s="513"/>
      <c r="F468" s="514"/>
      <c r="G468" s="515"/>
      <c r="H468" s="515"/>
      <c r="I468" s="516"/>
      <c r="J468" s="516"/>
    </row>
    <row r="469" spans="1:10" s="58" customFormat="1" ht="16.5">
      <c r="A469" s="528"/>
      <c r="B469" s="513"/>
      <c r="C469" s="513"/>
      <c r="D469" s="513"/>
      <c r="E469" s="513"/>
      <c r="F469" s="514"/>
      <c r="G469" s="515"/>
      <c r="H469" s="515"/>
      <c r="I469" s="516"/>
      <c r="J469" s="516"/>
    </row>
    <row r="470" spans="1:10" s="58" customFormat="1" ht="16.5">
      <c r="A470" s="528"/>
      <c r="B470" s="513"/>
      <c r="C470" s="513"/>
      <c r="D470" s="513"/>
      <c r="E470" s="513"/>
      <c r="F470" s="514"/>
      <c r="G470" s="515"/>
      <c r="H470" s="515"/>
      <c r="I470" s="516"/>
      <c r="J470" s="516"/>
    </row>
    <row r="471" spans="1:10" s="58" customFormat="1" ht="16.5">
      <c r="A471" s="528"/>
      <c r="B471" s="513"/>
      <c r="C471" s="513"/>
      <c r="D471" s="513"/>
      <c r="E471" s="513"/>
      <c r="F471" s="514"/>
      <c r="G471" s="515"/>
      <c r="H471" s="515"/>
      <c r="I471" s="516"/>
      <c r="J471" s="516"/>
    </row>
    <row r="472" spans="1:10" s="58" customFormat="1" ht="16.5">
      <c r="A472" s="528"/>
      <c r="B472" s="513"/>
      <c r="C472" s="513"/>
      <c r="D472" s="513"/>
      <c r="E472" s="513"/>
      <c r="F472" s="514"/>
      <c r="G472" s="515"/>
      <c r="H472" s="515"/>
      <c r="I472" s="516"/>
      <c r="J472" s="516"/>
    </row>
    <row r="473" spans="1:10" s="58" customFormat="1" ht="51.75" customHeight="1">
      <c r="A473" s="528"/>
      <c r="B473" s="513"/>
      <c r="C473" s="513"/>
      <c r="D473" s="513"/>
      <c r="E473" s="513"/>
      <c r="F473" s="514"/>
      <c r="G473" s="515"/>
      <c r="H473" s="515"/>
      <c r="I473" s="516"/>
      <c r="J473" s="516"/>
    </row>
    <row r="474" spans="1:10" s="58" customFormat="1" ht="16.5">
      <c r="A474" s="529"/>
      <c r="B474" s="519" t="s">
        <v>284</v>
      </c>
      <c r="C474" s="519"/>
      <c r="D474" s="519"/>
      <c r="E474" s="519"/>
      <c r="F474" s="530" t="s">
        <v>33</v>
      </c>
      <c r="G474" s="521">
        <v>1</v>
      </c>
      <c r="H474" s="522" t="s">
        <v>291</v>
      </c>
      <c r="I474" s="531"/>
      <c r="J474" s="523"/>
    </row>
    <row r="475" spans="1:10" s="100" customFormat="1" ht="15.75" customHeight="1">
      <c r="A475" s="146"/>
      <c r="B475" s="146"/>
      <c r="C475" s="146"/>
      <c r="D475" s="146"/>
      <c r="E475" s="146"/>
      <c r="F475" s="146"/>
      <c r="G475" s="146"/>
      <c r="H475" s="146"/>
      <c r="I475" s="146"/>
      <c r="J475" s="146"/>
    </row>
    <row r="476" spans="1:10" s="100" customFormat="1" ht="15.75" customHeight="1">
      <c r="A476" s="117" t="s">
        <v>105</v>
      </c>
      <c r="B476" s="458" t="s">
        <v>104</v>
      </c>
      <c r="C476" s="458"/>
      <c r="D476" s="458"/>
      <c r="E476" s="458"/>
      <c r="F476" s="143"/>
      <c r="G476" s="142"/>
      <c r="H476" s="142"/>
      <c r="I476" s="142"/>
      <c r="J476" s="142"/>
    </row>
    <row r="477" spans="1:10" s="100" customFormat="1" ht="15.75" customHeight="1">
      <c r="A477" s="145"/>
      <c r="B477" s="458"/>
      <c r="C477" s="458"/>
      <c r="D477" s="458"/>
      <c r="E477" s="458"/>
      <c r="F477" s="143"/>
      <c r="G477" s="142"/>
      <c r="H477" s="142"/>
      <c r="I477" s="142"/>
      <c r="J477" s="142"/>
    </row>
    <row r="478" spans="1:10" s="100" customFormat="1" ht="15.75" customHeight="1">
      <c r="A478" s="145"/>
      <c r="B478" s="458"/>
      <c r="C478" s="458"/>
      <c r="D478" s="458"/>
      <c r="E478" s="458"/>
      <c r="F478" s="143"/>
      <c r="G478" s="142"/>
      <c r="H478" s="142"/>
      <c r="I478" s="142"/>
      <c r="J478" s="142"/>
    </row>
    <row r="479" spans="1:10" s="100" customFormat="1" ht="15.75" customHeight="1">
      <c r="A479" s="145"/>
      <c r="B479" s="458"/>
      <c r="C479" s="458"/>
      <c r="D479" s="458"/>
      <c r="E479" s="458"/>
      <c r="F479" s="143"/>
      <c r="G479" s="142"/>
      <c r="H479" s="142"/>
      <c r="I479" s="142"/>
      <c r="J479" s="142"/>
    </row>
    <row r="480" spans="1:10" s="100" customFormat="1" ht="15.75" customHeight="1">
      <c r="A480" s="145"/>
      <c r="B480" s="458"/>
      <c r="C480" s="458"/>
      <c r="D480" s="458"/>
      <c r="E480" s="458"/>
      <c r="F480" s="143"/>
      <c r="G480" s="142"/>
      <c r="H480" s="142"/>
      <c r="I480" s="142"/>
      <c r="J480" s="142"/>
    </row>
    <row r="481" spans="1:25" s="58" customFormat="1">
      <c r="A481" s="145"/>
      <c r="B481" s="458"/>
      <c r="C481" s="458"/>
      <c r="D481" s="458"/>
      <c r="E481" s="458"/>
      <c r="F481" s="143"/>
      <c r="G481" s="142"/>
      <c r="H481" s="142"/>
      <c r="I481" s="142"/>
      <c r="J481" s="142"/>
    </row>
    <row r="482" spans="1:25" s="58" customFormat="1">
      <c r="A482" s="145"/>
      <c r="B482" s="458"/>
      <c r="C482" s="458"/>
      <c r="D482" s="458"/>
      <c r="E482" s="458"/>
      <c r="F482" s="143"/>
      <c r="G482" s="142"/>
      <c r="H482" s="142"/>
      <c r="I482" s="142"/>
      <c r="J482" s="142"/>
    </row>
    <row r="483" spans="1:25" s="66" customFormat="1" ht="12" customHeight="1">
      <c r="A483" s="145"/>
      <c r="B483" s="458"/>
      <c r="C483" s="458"/>
      <c r="D483" s="458"/>
      <c r="E483" s="458"/>
      <c r="F483" s="143"/>
      <c r="G483" s="142"/>
      <c r="H483" s="142"/>
      <c r="I483" s="142"/>
      <c r="J483" s="142"/>
      <c r="K483" s="67"/>
      <c r="L483" s="67"/>
      <c r="M483" s="67"/>
      <c r="N483" s="67"/>
      <c r="O483" s="67"/>
      <c r="P483" s="67"/>
      <c r="Q483" s="67"/>
      <c r="R483" s="67"/>
      <c r="S483" s="67"/>
      <c r="T483" s="67"/>
      <c r="U483" s="67"/>
      <c r="V483" s="67"/>
      <c r="W483" s="67"/>
      <c r="X483" s="67"/>
      <c r="Y483" s="67"/>
    </row>
    <row r="484" spans="1:25" s="77" customFormat="1" ht="15.75" customHeight="1">
      <c r="A484" s="100"/>
      <c r="B484" s="427"/>
      <c r="C484" s="427"/>
      <c r="D484" s="427"/>
      <c r="E484" s="427"/>
      <c r="F484" s="143" t="s">
        <v>96</v>
      </c>
      <c r="G484" s="142">
        <v>10</v>
      </c>
      <c r="H484" s="142"/>
      <c r="I484" s="142"/>
      <c r="J484" s="142"/>
    </row>
    <row r="485" spans="1:25" s="77" customFormat="1" ht="15.75" customHeight="1">
      <c r="A485" s="100"/>
      <c r="B485" s="110"/>
      <c r="C485" s="110"/>
      <c r="D485" s="110"/>
      <c r="E485" s="110"/>
      <c r="F485" s="143"/>
      <c r="G485" s="142"/>
      <c r="H485" s="142"/>
      <c r="I485" s="142"/>
      <c r="J485" s="142"/>
    </row>
    <row r="486" spans="1:25" s="77" customFormat="1" ht="15.75" customHeight="1">
      <c r="A486" s="117" t="s">
        <v>103</v>
      </c>
      <c r="B486" s="458" t="s">
        <v>102</v>
      </c>
      <c r="C486" s="458"/>
      <c r="D486" s="458"/>
      <c r="E486" s="458"/>
      <c r="F486" s="143"/>
      <c r="G486" s="142"/>
      <c r="H486" s="142"/>
      <c r="I486" s="142"/>
      <c r="J486" s="142"/>
    </row>
    <row r="487" spans="1:25" s="77" customFormat="1" ht="15.75" customHeight="1">
      <c r="A487" s="145"/>
      <c r="B487" s="458"/>
      <c r="C487" s="458"/>
      <c r="D487" s="458"/>
      <c r="E487" s="458"/>
      <c r="F487" s="143"/>
      <c r="G487" s="142"/>
      <c r="H487" s="142"/>
      <c r="I487" s="142"/>
      <c r="J487" s="142"/>
    </row>
    <row r="488" spans="1:25" s="77" customFormat="1" ht="15.75" customHeight="1">
      <c r="A488" s="145"/>
      <c r="B488" s="458"/>
      <c r="C488" s="458"/>
      <c r="D488" s="458"/>
      <c r="E488" s="458"/>
      <c r="F488" s="143"/>
      <c r="G488" s="142"/>
      <c r="H488" s="142"/>
      <c r="I488" s="142"/>
      <c r="J488" s="142"/>
    </row>
    <row r="489" spans="1:25" s="77" customFormat="1" ht="15.75" customHeight="1">
      <c r="A489" s="145"/>
      <c r="B489" s="458"/>
      <c r="C489" s="458"/>
      <c r="D489" s="458"/>
      <c r="E489" s="458"/>
      <c r="F489" s="143"/>
      <c r="G489" s="142"/>
      <c r="H489" s="142"/>
      <c r="I489" s="142"/>
      <c r="J489" s="142"/>
    </row>
    <row r="490" spans="1:25" s="77" customFormat="1" ht="15.75" customHeight="1">
      <c r="A490" s="145"/>
      <c r="B490" s="458"/>
      <c r="C490" s="458"/>
      <c r="D490" s="458"/>
      <c r="E490" s="458"/>
      <c r="F490" s="143"/>
      <c r="G490" s="142"/>
      <c r="H490" s="142"/>
      <c r="I490" s="142"/>
      <c r="J490" s="142"/>
    </row>
    <row r="491" spans="1:25" s="77" customFormat="1" ht="15.75" customHeight="1">
      <c r="A491" s="145"/>
      <c r="B491" s="458"/>
      <c r="C491" s="458"/>
      <c r="D491" s="458"/>
      <c r="E491" s="458"/>
      <c r="F491" s="143"/>
      <c r="G491" s="142"/>
      <c r="H491" s="142"/>
      <c r="I491" s="142"/>
      <c r="J491" s="142"/>
    </row>
    <row r="492" spans="1:25" s="77" customFormat="1" ht="15.75" customHeight="1">
      <c r="A492" s="145"/>
      <c r="B492" s="458"/>
      <c r="C492" s="458"/>
      <c r="D492" s="458"/>
      <c r="E492" s="458"/>
      <c r="F492" s="143"/>
      <c r="G492" s="142"/>
      <c r="H492" s="142"/>
      <c r="I492" s="142"/>
      <c r="J492" s="142"/>
    </row>
    <row r="493" spans="1:25" s="66" customFormat="1" ht="11.25" customHeight="1">
      <c r="A493" s="145"/>
      <c r="B493" s="458"/>
      <c r="C493" s="458"/>
      <c r="D493" s="458"/>
      <c r="E493" s="458"/>
      <c r="F493" s="143"/>
      <c r="G493" s="142"/>
      <c r="H493" s="142"/>
      <c r="I493" s="142"/>
      <c r="J493" s="142"/>
      <c r="K493" s="67"/>
      <c r="L493" s="67"/>
      <c r="M493" s="67"/>
      <c r="N493" s="67"/>
      <c r="O493" s="67"/>
      <c r="P493" s="67"/>
      <c r="Q493" s="67"/>
      <c r="R493" s="67"/>
      <c r="S493" s="67"/>
      <c r="T493" s="67"/>
      <c r="U493" s="67"/>
      <c r="V493" s="67"/>
      <c r="W493" s="67"/>
      <c r="X493" s="67"/>
      <c r="Y493" s="67"/>
    </row>
    <row r="494" spans="1:25" s="58" customFormat="1" ht="15.75" customHeight="1">
      <c r="A494" s="100"/>
      <c r="B494" s="427"/>
      <c r="C494" s="427"/>
      <c r="D494" s="427"/>
      <c r="E494" s="427"/>
      <c r="F494" s="143" t="s">
        <v>96</v>
      </c>
      <c r="G494" s="142">
        <v>13</v>
      </c>
      <c r="H494" s="142"/>
      <c r="I494" s="142"/>
      <c r="J494" s="142"/>
    </row>
    <row r="495" spans="1:25" s="100" customFormat="1" ht="15.75" customHeight="1">
      <c r="B495" s="110"/>
      <c r="C495" s="110"/>
      <c r="D495" s="110"/>
      <c r="E495" s="110"/>
      <c r="F495" s="143"/>
      <c r="G495" s="142"/>
      <c r="H495" s="142"/>
      <c r="I495" s="142"/>
      <c r="J495" s="142"/>
    </row>
    <row r="496" spans="1:25" s="58" customFormat="1">
      <c r="A496" s="117" t="s">
        <v>101</v>
      </c>
      <c r="B496" s="458" t="s">
        <v>100</v>
      </c>
      <c r="C496" s="458"/>
      <c r="D496" s="458"/>
      <c r="E496" s="458"/>
      <c r="F496" s="143"/>
      <c r="G496" s="142"/>
      <c r="H496" s="142"/>
      <c r="I496" s="142"/>
      <c r="J496" s="142"/>
    </row>
    <row r="497" spans="1:10" s="58" customFormat="1">
      <c r="A497" s="145"/>
      <c r="B497" s="458"/>
      <c r="C497" s="458"/>
      <c r="D497" s="458"/>
      <c r="E497" s="458"/>
      <c r="F497" s="143"/>
      <c r="G497" s="142"/>
      <c r="H497" s="142"/>
      <c r="I497" s="142"/>
      <c r="J497" s="142"/>
    </row>
    <row r="498" spans="1:10" s="100" customFormat="1" ht="15.75" customHeight="1">
      <c r="A498" s="145"/>
      <c r="B498" s="458"/>
      <c r="C498" s="458"/>
      <c r="D498" s="458"/>
      <c r="E498" s="458"/>
      <c r="F498" s="143"/>
      <c r="G498" s="142"/>
      <c r="H498" s="142"/>
      <c r="I498" s="142"/>
      <c r="J498" s="142"/>
    </row>
    <row r="499" spans="1:10" s="100" customFormat="1" ht="15.75" customHeight="1">
      <c r="A499" s="145"/>
      <c r="B499" s="458"/>
      <c r="C499" s="458"/>
      <c r="D499" s="458"/>
      <c r="E499" s="458"/>
      <c r="F499" s="143"/>
      <c r="G499" s="142"/>
      <c r="H499" s="142"/>
      <c r="I499" s="142"/>
      <c r="J499" s="142"/>
    </row>
    <row r="500" spans="1:10" s="100" customFormat="1" ht="15.75" customHeight="1">
      <c r="A500" s="145"/>
      <c r="B500" s="458"/>
      <c r="C500" s="458"/>
      <c r="D500" s="458"/>
      <c r="E500" s="458"/>
      <c r="F500" s="143"/>
      <c r="G500" s="142"/>
      <c r="H500" s="142"/>
      <c r="I500" s="142"/>
      <c r="J500" s="142"/>
    </row>
    <row r="501" spans="1:10" s="100" customFormat="1" ht="15.75" customHeight="1">
      <c r="A501" s="145"/>
      <c r="B501" s="458"/>
      <c r="C501" s="458"/>
      <c r="D501" s="458"/>
      <c r="E501" s="458"/>
      <c r="F501" s="143"/>
      <c r="G501" s="142"/>
      <c r="H501" s="142"/>
      <c r="I501" s="142"/>
      <c r="J501" s="142"/>
    </row>
    <row r="502" spans="1:10" s="100" customFormat="1" ht="16.5" customHeight="1">
      <c r="B502" s="427" t="s">
        <v>99</v>
      </c>
      <c r="C502" s="427"/>
      <c r="D502" s="427"/>
      <c r="E502" s="427"/>
      <c r="F502" s="143" t="s">
        <v>96</v>
      </c>
      <c r="G502" s="142">
        <v>1.5</v>
      </c>
      <c r="H502" s="142"/>
      <c r="I502" s="142"/>
      <c r="J502" s="142"/>
    </row>
    <row r="503" spans="1:10" s="97" customFormat="1" ht="12" customHeight="1">
      <c r="A503" s="100"/>
      <c r="B503" s="110"/>
      <c r="C503" s="110"/>
      <c r="D503" s="110"/>
      <c r="E503" s="110"/>
      <c r="F503" s="143"/>
      <c r="G503" s="142"/>
      <c r="H503" s="142"/>
      <c r="I503" s="142"/>
      <c r="J503" s="142"/>
    </row>
    <row r="504" spans="1:10" s="97" customFormat="1" ht="17.25" customHeight="1">
      <c r="A504" s="117" t="s">
        <v>98</v>
      </c>
      <c r="B504" s="458" t="s">
        <v>97</v>
      </c>
      <c r="C504" s="458"/>
      <c r="D504" s="458"/>
      <c r="E504" s="458"/>
      <c r="F504" s="143"/>
      <c r="G504" s="144"/>
      <c r="H504" s="144"/>
      <c r="I504" s="144"/>
      <c r="J504" s="144"/>
    </row>
    <row r="505" spans="1:10" s="97" customFormat="1" ht="12" customHeight="1">
      <c r="A505" s="145"/>
      <c r="B505" s="458"/>
      <c r="C505" s="458"/>
      <c r="D505" s="458"/>
      <c r="E505" s="458"/>
      <c r="F505" s="143"/>
      <c r="G505" s="144"/>
      <c r="H505" s="144"/>
      <c r="I505" s="144"/>
      <c r="J505" s="144"/>
    </row>
    <row r="506" spans="1:10" s="97" customFormat="1" ht="13.5" customHeight="1">
      <c r="A506" s="145"/>
      <c r="B506" s="458"/>
      <c r="C506" s="458"/>
      <c r="D506" s="458"/>
      <c r="E506" s="458"/>
      <c r="F506" s="143"/>
      <c r="G506" s="144"/>
      <c r="H506" s="144"/>
      <c r="I506" s="144"/>
      <c r="J506" s="144"/>
    </row>
    <row r="507" spans="1:10" s="97" customFormat="1" ht="13.5" customHeight="1">
      <c r="A507" s="145"/>
      <c r="B507" s="458"/>
      <c r="C507" s="458"/>
      <c r="D507" s="458"/>
      <c r="E507" s="458"/>
      <c r="F507" s="143"/>
      <c r="G507" s="144"/>
      <c r="H507" s="144"/>
      <c r="I507" s="144"/>
      <c r="J507" s="144"/>
    </row>
    <row r="508" spans="1:10" s="97" customFormat="1" ht="13.5" customHeight="1">
      <c r="A508" s="145"/>
      <c r="B508" s="458"/>
      <c r="C508" s="458"/>
      <c r="D508" s="458"/>
      <c r="E508" s="458"/>
      <c r="F508" s="143"/>
      <c r="G508" s="144"/>
      <c r="H508" s="144"/>
      <c r="I508" s="144"/>
      <c r="J508" s="144"/>
    </row>
    <row r="509" spans="1:10" s="97" customFormat="1" ht="15.75" customHeight="1">
      <c r="A509" s="145"/>
      <c r="B509" s="458"/>
      <c r="C509" s="458"/>
      <c r="D509" s="458"/>
      <c r="E509" s="458"/>
      <c r="F509" s="143"/>
      <c r="G509" s="144"/>
      <c r="H509" s="144"/>
      <c r="I509" s="144"/>
      <c r="J509" s="144"/>
    </row>
    <row r="510" spans="1:10" s="97" customFormat="1" ht="15.75" customHeight="1">
      <c r="A510" s="145"/>
      <c r="B510" s="458"/>
      <c r="C510" s="458"/>
      <c r="D510" s="458"/>
      <c r="E510" s="458"/>
      <c r="F510" s="143"/>
      <c r="G510" s="144"/>
      <c r="H510" s="144"/>
      <c r="I510" s="144"/>
      <c r="J510" s="144"/>
    </row>
    <row r="511" spans="1:10" s="97" customFormat="1" ht="15.75" customHeight="1">
      <c r="A511" s="145"/>
      <c r="B511" s="458"/>
      <c r="C511" s="458"/>
      <c r="D511" s="458"/>
      <c r="E511" s="458"/>
      <c r="F511" s="143"/>
      <c r="G511" s="144"/>
      <c r="H511" s="144"/>
      <c r="I511" s="144"/>
      <c r="J511" s="144"/>
    </row>
    <row r="512" spans="1:10" s="58" customFormat="1" ht="16.5" customHeight="1">
      <c r="A512" s="145"/>
      <c r="B512" s="458"/>
      <c r="C512" s="458"/>
      <c r="D512" s="458"/>
      <c r="E512" s="458"/>
      <c r="F512" s="143"/>
      <c r="G512" s="144"/>
      <c r="H512" s="144"/>
      <c r="I512" s="144"/>
      <c r="J512" s="144"/>
    </row>
    <row r="513" spans="1:10" s="58" customFormat="1" ht="16.5" customHeight="1">
      <c r="A513" s="100"/>
      <c r="B513" s="427"/>
      <c r="C513" s="427"/>
      <c r="D513" s="427"/>
      <c r="E513" s="427"/>
      <c r="F513" s="143" t="s">
        <v>96</v>
      </c>
      <c r="G513" s="142">
        <v>5</v>
      </c>
      <c r="H513" s="142"/>
      <c r="I513" s="142"/>
      <c r="J513" s="142"/>
    </row>
    <row r="514" spans="1:10" s="58" customFormat="1" ht="16.5" customHeight="1">
      <c r="A514" s="74" t="s">
        <v>95</v>
      </c>
      <c r="B514" s="422" t="s">
        <v>94</v>
      </c>
      <c r="C514" s="423"/>
      <c r="D514" s="423"/>
      <c r="E514" s="423"/>
      <c r="F514" s="423"/>
      <c r="G514" s="423"/>
      <c r="H514" s="423"/>
      <c r="I514" s="424"/>
      <c r="J514" s="85"/>
    </row>
    <row r="515" spans="1:10" s="58" customFormat="1" ht="16.5" customHeight="1">
      <c r="A515" s="141"/>
      <c r="B515" s="127"/>
      <c r="C515" s="127"/>
      <c r="D515" s="127"/>
      <c r="E515" s="127"/>
      <c r="F515" s="127"/>
      <c r="G515" s="127"/>
      <c r="H515" s="127"/>
      <c r="I515" s="127"/>
      <c r="J515" s="127"/>
    </row>
    <row r="516" spans="1:10" s="58" customFormat="1" ht="16.5" customHeight="1">
      <c r="A516" s="141"/>
      <c r="B516" s="368"/>
      <c r="C516" s="368"/>
      <c r="D516" s="368"/>
      <c r="E516" s="368"/>
      <c r="F516" s="368"/>
      <c r="G516" s="368"/>
      <c r="H516" s="368"/>
      <c r="I516" s="368"/>
      <c r="J516" s="368"/>
    </row>
    <row r="517" spans="1:10" s="77" customFormat="1" ht="15.75" customHeight="1">
      <c r="A517" s="74" t="s">
        <v>84</v>
      </c>
      <c r="B517" s="437" t="s">
        <v>93</v>
      </c>
      <c r="C517" s="437"/>
      <c r="D517" s="437"/>
      <c r="E517" s="437"/>
      <c r="F517" s="437"/>
      <c r="G517" s="437"/>
      <c r="H517" s="437"/>
      <c r="I517" s="437"/>
      <c r="J517" s="437"/>
    </row>
    <row r="518" spans="1:10" s="77" customFormat="1" ht="15.75" customHeight="1">
      <c r="A518" s="140"/>
      <c r="B518" s="468"/>
      <c r="C518" s="468"/>
      <c r="D518" s="468"/>
      <c r="E518" s="468"/>
      <c r="F518" s="468"/>
      <c r="G518" s="468"/>
      <c r="H518" s="468"/>
      <c r="I518" s="468"/>
      <c r="J518" s="468"/>
    </row>
    <row r="519" spans="1:10" s="77" customFormat="1" ht="15.75" customHeight="1">
      <c r="A519" s="138"/>
      <c r="B519" s="137"/>
      <c r="C519" s="136"/>
      <c r="D519" s="136"/>
      <c r="E519" s="135"/>
      <c r="F519" s="135"/>
      <c r="G519" s="134"/>
      <c r="H519" s="134"/>
      <c r="I519" s="134"/>
      <c r="J519" s="134"/>
    </row>
    <row r="520" spans="1:10" s="77" customFormat="1" ht="25.5" customHeight="1">
      <c r="A520" s="105" t="s">
        <v>44</v>
      </c>
      <c r="B520" s="433" t="s">
        <v>43</v>
      </c>
      <c r="C520" s="434"/>
      <c r="D520" s="434"/>
      <c r="E520" s="435"/>
      <c r="F520" s="104" t="s">
        <v>42</v>
      </c>
      <c r="G520" s="102" t="s">
        <v>41</v>
      </c>
      <c r="H520" s="102" t="s">
        <v>40</v>
      </c>
      <c r="I520" s="363"/>
      <c r="J520" s="102" t="s">
        <v>39</v>
      </c>
    </row>
    <row r="521" spans="1:10" s="77" customFormat="1" ht="15.75" customHeight="1">
      <c r="A521" s="133"/>
      <c r="B521" s="127"/>
      <c r="C521" s="127"/>
      <c r="D521" s="127"/>
      <c r="E521" s="127"/>
      <c r="F521" s="127"/>
      <c r="G521" s="127"/>
      <c r="H521" s="127"/>
      <c r="I521" s="127"/>
      <c r="J521" s="127"/>
    </row>
    <row r="522" spans="1:10" s="532" customFormat="1" ht="15.75" customHeight="1">
      <c r="A522" s="495" t="s">
        <v>38</v>
      </c>
      <c r="B522" s="496" t="s">
        <v>92</v>
      </c>
      <c r="C522" s="496"/>
      <c r="D522" s="496"/>
      <c r="E522" s="496"/>
      <c r="F522" s="115"/>
      <c r="G522" s="111"/>
      <c r="H522" s="111"/>
      <c r="I522" s="111"/>
      <c r="J522" s="111"/>
    </row>
    <row r="523" spans="1:10" s="532" customFormat="1" ht="15.75" customHeight="1">
      <c r="A523" s="497"/>
      <c r="B523" s="496"/>
      <c r="C523" s="496"/>
      <c r="D523" s="496"/>
      <c r="E523" s="496"/>
      <c r="F523" s="115"/>
      <c r="G523" s="111"/>
      <c r="H523" s="111"/>
      <c r="I523" s="111"/>
      <c r="J523" s="111"/>
    </row>
    <row r="524" spans="1:10" s="532" customFormat="1" ht="15.75" customHeight="1">
      <c r="A524" s="497"/>
      <c r="B524" s="496"/>
      <c r="C524" s="496"/>
      <c r="D524" s="496"/>
      <c r="E524" s="496"/>
      <c r="F524" s="115"/>
      <c r="G524" s="111"/>
      <c r="H524" s="111"/>
      <c r="I524" s="111"/>
      <c r="J524" s="111"/>
    </row>
    <row r="525" spans="1:10" s="58" customFormat="1" ht="15.75" customHeight="1">
      <c r="A525" s="497"/>
      <c r="B525" s="496"/>
      <c r="C525" s="496"/>
      <c r="D525" s="496"/>
      <c r="E525" s="496"/>
      <c r="F525" s="115"/>
      <c r="G525" s="111"/>
      <c r="H525" s="111"/>
      <c r="I525" s="111"/>
      <c r="J525" s="111"/>
    </row>
    <row r="526" spans="1:10" s="58" customFormat="1" ht="15.75" customHeight="1">
      <c r="A526" s="495"/>
      <c r="B526" s="496" t="s">
        <v>91</v>
      </c>
      <c r="C526" s="496"/>
      <c r="D526" s="496"/>
      <c r="E526" s="496"/>
      <c r="F526" s="115"/>
      <c r="G526" s="111"/>
      <c r="H526" s="111"/>
      <c r="I526" s="111"/>
      <c r="J526" s="111"/>
    </row>
    <row r="527" spans="1:10" s="58" customFormat="1" ht="15.75" customHeight="1">
      <c r="A527" s="497"/>
      <c r="B527" s="496"/>
      <c r="C527" s="496"/>
      <c r="D527" s="496"/>
      <c r="E527" s="496"/>
      <c r="F527" s="115"/>
      <c r="G527" s="111"/>
      <c r="H527" s="111"/>
      <c r="I527" s="111"/>
      <c r="J527" s="111"/>
    </row>
    <row r="528" spans="1:10" s="58" customFormat="1" ht="15.75" customHeight="1">
      <c r="A528" s="115"/>
      <c r="B528" s="496"/>
      <c r="C528" s="496"/>
      <c r="D528" s="496"/>
      <c r="E528" s="496"/>
      <c r="F528" s="115"/>
      <c r="G528" s="111"/>
      <c r="H528" s="111"/>
      <c r="I528" s="111"/>
      <c r="J528" s="111"/>
    </row>
    <row r="529" spans="1:11" s="58" customFormat="1" ht="15.75" customHeight="1">
      <c r="A529" s="115"/>
      <c r="B529" s="496"/>
      <c r="C529" s="496"/>
      <c r="D529" s="496"/>
      <c r="E529" s="496"/>
      <c r="F529" s="115"/>
      <c r="G529" s="111"/>
      <c r="H529" s="111"/>
      <c r="I529" s="111"/>
      <c r="J529" s="111"/>
    </row>
    <row r="530" spans="1:11" s="58" customFormat="1" ht="15.75" customHeight="1">
      <c r="A530" s="115"/>
      <c r="B530" s="496"/>
      <c r="C530" s="496"/>
      <c r="D530" s="496"/>
      <c r="E530" s="496"/>
      <c r="F530" s="115"/>
      <c r="G530" s="111"/>
      <c r="H530" s="111"/>
      <c r="I530" s="111"/>
      <c r="J530" s="111"/>
      <c r="K530" s="71"/>
    </row>
    <row r="531" spans="1:11" s="58" customFormat="1" ht="15.75" customHeight="1">
      <c r="A531" s="495"/>
      <c r="B531" s="496" t="s">
        <v>90</v>
      </c>
      <c r="C531" s="496"/>
      <c r="D531" s="496"/>
      <c r="E531" s="496"/>
      <c r="F531" s="115"/>
      <c r="G531" s="111"/>
      <c r="H531" s="111"/>
      <c r="I531" s="111"/>
      <c r="J531" s="111"/>
      <c r="K531" s="71"/>
    </row>
    <row r="532" spans="1:11" s="58" customFormat="1" ht="15.75" customHeight="1">
      <c r="A532" s="497"/>
      <c r="B532" s="496"/>
      <c r="C532" s="496"/>
      <c r="D532" s="496"/>
      <c r="E532" s="496"/>
      <c r="F532" s="115"/>
      <c r="G532" s="111"/>
      <c r="H532" s="111"/>
      <c r="I532" s="111"/>
      <c r="J532" s="111"/>
      <c r="K532" s="71"/>
    </row>
    <row r="533" spans="1:11" s="58" customFormat="1" ht="15.75" customHeight="1">
      <c r="A533" s="115"/>
      <c r="B533" s="496"/>
      <c r="C533" s="496"/>
      <c r="D533" s="496"/>
      <c r="E533" s="496"/>
      <c r="F533" s="115"/>
      <c r="G533" s="111"/>
      <c r="H533" s="111"/>
      <c r="I533" s="111"/>
      <c r="J533" s="111"/>
      <c r="K533" s="71"/>
    </row>
    <row r="534" spans="1:11" s="58" customFormat="1" ht="15.75" customHeight="1">
      <c r="A534" s="115"/>
      <c r="B534" s="496"/>
      <c r="C534" s="496"/>
      <c r="D534" s="496"/>
      <c r="E534" s="496"/>
      <c r="F534" s="115"/>
      <c r="G534" s="111"/>
      <c r="H534" s="111"/>
      <c r="I534" s="111"/>
      <c r="J534" s="111"/>
      <c r="K534" s="71"/>
    </row>
    <row r="535" spans="1:11" s="58" customFormat="1" ht="15.75" customHeight="1">
      <c r="A535" s="495"/>
      <c r="B535" s="498" t="s">
        <v>89</v>
      </c>
      <c r="C535" s="498"/>
      <c r="D535" s="498"/>
      <c r="E535" s="498"/>
      <c r="F535" s="115"/>
      <c r="G535" s="111"/>
      <c r="H535" s="111"/>
      <c r="I535" s="111"/>
      <c r="J535" s="111"/>
      <c r="K535" s="71"/>
    </row>
    <row r="536" spans="1:11" s="58" customFormat="1" ht="15.75" customHeight="1">
      <c r="A536" s="495"/>
      <c r="B536" s="498"/>
      <c r="C536" s="498"/>
      <c r="D536" s="498"/>
      <c r="E536" s="498"/>
      <c r="F536" s="115"/>
      <c r="G536" s="111"/>
      <c r="H536" s="111"/>
      <c r="I536" s="111"/>
      <c r="J536" s="111"/>
      <c r="K536" s="71"/>
    </row>
    <row r="537" spans="1:11" s="58" customFormat="1" ht="15.75" customHeight="1">
      <c r="A537" s="495"/>
      <c r="B537" s="498"/>
      <c r="C537" s="498"/>
      <c r="D537" s="498"/>
      <c r="E537" s="498"/>
      <c r="F537" s="115"/>
      <c r="G537" s="111"/>
      <c r="H537" s="111"/>
      <c r="I537" s="111"/>
      <c r="J537" s="111"/>
      <c r="K537" s="71"/>
    </row>
    <row r="538" spans="1:11" s="58" customFormat="1" ht="15.75" customHeight="1">
      <c r="A538" s="495"/>
      <c r="B538" s="498"/>
      <c r="C538" s="498"/>
      <c r="D538" s="498"/>
      <c r="E538" s="498"/>
      <c r="F538" s="115"/>
      <c r="G538" s="111"/>
      <c r="H538" s="111"/>
      <c r="I538" s="111"/>
      <c r="J538" s="111"/>
      <c r="K538" s="71"/>
    </row>
    <row r="539" spans="1:11" s="58" customFormat="1" ht="15.75" customHeight="1">
      <c r="A539" s="495"/>
      <c r="B539" s="498"/>
      <c r="C539" s="498"/>
      <c r="D539" s="498"/>
      <c r="E539" s="498"/>
      <c r="F539" s="115"/>
      <c r="G539" s="111"/>
      <c r="H539" s="111"/>
      <c r="I539" s="111"/>
      <c r="J539" s="111"/>
      <c r="K539" s="71"/>
    </row>
    <row r="540" spans="1:11" s="58" customFormat="1" ht="15.75" customHeight="1">
      <c r="A540" s="495"/>
      <c r="B540" s="498"/>
      <c r="C540" s="498"/>
      <c r="D540" s="498"/>
      <c r="E540" s="498"/>
      <c r="F540" s="115"/>
      <c r="G540" s="111"/>
      <c r="H540" s="111"/>
      <c r="I540" s="111"/>
      <c r="J540" s="111"/>
      <c r="K540" s="71"/>
    </row>
    <row r="541" spans="1:11" s="58" customFormat="1" ht="15.75" customHeight="1">
      <c r="A541" s="495"/>
      <c r="B541" s="498"/>
      <c r="C541" s="498"/>
      <c r="D541" s="498"/>
      <c r="E541" s="498"/>
      <c r="F541" s="115"/>
      <c r="G541" s="111"/>
      <c r="H541" s="111"/>
      <c r="I541" s="111"/>
      <c r="J541" s="111"/>
      <c r="K541" s="71"/>
    </row>
    <row r="542" spans="1:11" s="58" customFormat="1" ht="15.75" customHeight="1">
      <c r="A542" s="495"/>
      <c r="B542" s="498"/>
      <c r="C542" s="498"/>
      <c r="D542" s="498"/>
      <c r="E542" s="498"/>
      <c r="F542" s="115"/>
      <c r="G542" s="111"/>
      <c r="H542" s="111"/>
      <c r="I542" s="111"/>
      <c r="J542" s="111"/>
      <c r="K542" s="71"/>
    </row>
    <row r="543" spans="1:11" s="58" customFormat="1" ht="15.75" customHeight="1">
      <c r="A543" s="495"/>
      <c r="B543" s="498"/>
      <c r="C543" s="498"/>
      <c r="D543" s="498"/>
      <c r="E543" s="498"/>
      <c r="F543" s="115"/>
      <c r="G543" s="111"/>
      <c r="H543" s="111"/>
      <c r="I543" s="111"/>
      <c r="J543" s="111"/>
      <c r="K543" s="71"/>
    </row>
    <row r="544" spans="1:11" s="58" customFormat="1" ht="15.75" customHeight="1">
      <c r="A544" s="497"/>
      <c r="B544" s="498"/>
      <c r="C544" s="498"/>
      <c r="D544" s="498"/>
      <c r="E544" s="498"/>
      <c r="F544" s="115"/>
      <c r="G544" s="111"/>
      <c r="H544" s="111"/>
      <c r="I544" s="111"/>
      <c r="J544" s="111"/>
      <c r="K544" s="71"/>
    </row>
    <row r="545" spans="1:25" s="58" customFormat="1" ht="15.75" customHeight="1">
      <c r="A545" s="497"/>
      <c r="B545" s="498"/>
      <c r="C545" s="498"/>
      <c r="D545" s="498"/>
      <c r="E545" s="498"/>
      <c r="F545" s="115"/>
      <c r="G545" s="111"/>
      <c r="H545" s="111"/>
      <c r="I545" s="111"/>
      <c r="J545" s="111"/>
      <c r="K545" s="71"/>
    </row>
    <row r="546" spans="1:25" s="58" customFormat="1" ht="15.75" customHeight="1">
      <c r="A546" s="497"/>
      <c r="B546" s="498"/>
      <c r="C546" s="498"/>
      <c r="D546" s="498"/>
      <c r="E546" s="498"/>
      <c r="F546" s="115"/>
      <c r="G546" s="111"/>
      <c r="H546" s="111"/>
      <c r="I546" s="111"/>
      <c r="J546" s="111"/>
      <c r="K546" s="71"/>
    </row>
    <row r="547" spans="1:25" s="58" customFormat="1" ht="15.75" customHeight="1">
      <c r="A547" s="497"/>
      <c r="B547" s="498"/>
      <c r="C547" s="498"/>
      <c r="D547" s="498"/>
      <c r="E547" s="498"/>
      <c r="F547" s="115"/>
      <c r="G547" s="111"/>
      <c r="H547" s="111"/>
      <c r="I547" s="111"/>
      <c r="J547" s="111"/>
      <c r="K547" s="71"/>
    </row>
    <row r="548" spans="1:25" s="58" customFormat="1" ht="15.75" customHeight="1">
      <c r="A548" s="115"/>
      <c r="B548" s="498"/>
      <c r="C548" s="498"/>
      <c r="D548" s="498"/>
      <c r="E548" s="498"/>
      <c r="F548" s="115"/>
      <c r="G548" s="111"/>
      <c r="H548" s="111"/>
      <c r="I548" s="111"/>
      <c r="J548" s="111"/>
      <c r="K548" s="71"/>
    </row>
    <row r="549" spans="1:25" s="58" customFormat="1" ht="15.75" customHeight="1">
      <c r="A549" s="132"/>
      <c r="B549" s="427" t="s">
        <v>86</v>
      </c>
      <c r="C549" s="427"/>
      <c r="D549" s="427"/>
      <c r="E549" s="65"/>
      <c r="F549" s="112" t="s">
        <v>63</v>
      </c>
      <c r="G549" s="111">
        <v>145</v>
      </c>
      <c r="H549" s="499" t="s">
        <v>290</v>
      </c>
      <c r="I549" s="111"/>
      <c r="J549" s="111"/>
      <c r="K549" s="71"/>
    </row>
    <row r="550" spans="1:25" s="58" customFormat="1" ht="15.75" customHeight="1">
      <c r="A550" s="132"/>
      <c r="B550" s="427"/>
      <c r="C550" s="427"/>
      <c r="D550" s="427"/>
      <c r="E550" s="65"/>
      <c r="F550" s="112"/>
      <c r="G550" s="111"/>
      <c r="H550" s="111"/>
      <c r="I550" s="111"/>
      <c r="J550" s="111"/>
      <c r="K550" s="71"/>
    </row>
    <row r="551" spans="1:25" s="66" customFormat="1" ht="15.75" customHeight="1">
      <c r="A551" s="131"/>
      <c r="B551" s="115"/>
      <c r="C551" s="115"/>
      <c r="D551" s="115"/>
      <c r="E551" s="115"/>
      <c r="F551" s="112"/>
      <c r="G551" s="111"/>
      <c r="H551" s="111"/>
      <c r="I551" s="111"/>
      <c r="J551" s="111"/>
      <c r="K551" s="70"/>
      <c r="L551" s="68"/>
      <c r="M551" s="68"/>
      <c r="N551" s="68"/>
      <c r="O551" s="68"/>
      <c r="P551" s="67"/>
      <c r="Q551" s="67"/>
      <c r="R551" s="67"/>
      <c r="S551" s="67"/>
      <c r="T551" s="67"/>
      <c r="U551" s="67"/>
      <c r="V551" s="67"/>
      <c r="W551" s="67"/>
      <c r="X551" s="67"/>
      <c r="Y551" s="67"/>
    </row>
    <row r="552" spans="1:25" s="58" customFormat="1" ht="15.75" customHeight="1">
      <c r="A552" s="126" t="s">
        <v>68</v>
      </c>
      <c r="B552" s="427" t="s">
        <v>88</v>
      </c>
      <c r="C552" s="427"/>
      <c r="D552" s="427"/>
      <c r="E552" s="427"/>
      <c r="F552" s="115"/>
      <c r="G552" s="111"/>
      <c r="H552" s="111"/>
      <c r="I552" s="111"/>
      <c r="J552" s="111"/>
      <c r="K552" s="70"/>
      <c r="L552" s="68"/>
      <c r="M552" s="68"/>
      <c r="N552" s="68"/>
      <c r="O552" s="68"/>
    </row>
    <row r="553" spans="1:25" s="58" customFormat="1" ht="17.25" customHeight="1">
      <c r="A553" s="116"/>
      <c r="B553" s="427"/>
      <c r="C553" s="427"/>
      <c r="D553" s="427"/>
      <c r="E553" s="427"/>
      <c r="F553" s="115"/>
      <c r="G553" s="111"/>
      <c r="H553" s="111"/>
      <c r="I553" s="111"/>
      <c r="J553" s="111"/>
      <c r="K553" s="62"/>
      <c r="L553" s="68"/>
      <c r="M553" s="68"/>
      <c r="N553" s="68"/>
      <c r="O553" s="68"/>
    </row>
    <row r="554" spans="1:25" s="58" customFormat="1" ht="17.25" customHeight="1">
      <c r="A554" s="116"/>
      <c r="B554" s="427"/>
      <c r="C554" s="427"/>
      <c r="D554" s="427"/>
      <c r="E554" s="427"/>
      <c r="F554" s="115"/>
      <c r="G554" s="111"/>
      <c r="H554" s="111"/>
      <c r="I554" s="111"/>
      <c r="J554" s="111"/>
    </row>
    <row r="555" spans="1:25" s="58" customFormat="1" ht="16.5" customHeight="1">
      <c r="A555" s="116"/>
      <c r="B555" s="427"/>
      <c r="C555" s="427"/>
      <c r="D555" s="427"/>
      <c r="E555" s="427"/>
      <c r="F555" s="115"/>
      <c r="G555" s="111"/>
      <c r="H555" s="111"/>
      <c r="I555" s="111"/>
      <c r="J555" s="111"/>
    </row>
    <row r="556" spans="1:25" s="57" customFormat="1" ht="15.75" customHeight="1">
      <c r="A556" s="116"/>
      <c r="B556" s="427"/>
      <c r="C556" s="427"/>
      <c r="D556" s="427"/>
      <c r="E556" s="427"/>
      <c r="F556" s="115"/>
      <c r="G556" s="111"/>
      <c r="H556" s="111"/>
      <c r="I556" s="111"/>
      <c r="J556" s="111"/>
    </row>
    <row r="557" spans="1:25" s="57" customFormat="1" ht="15.75" customHeight="1">
      <c r="A557" s="115"/>
      <c r="B557" s="458" t="s">
        <v>87</v>
      </c>
      <c r="C557" s="458"/>
      <c r="D557" s="458"/>
      <c r="E557" s="458"/>
      <c r="F557" s="115"/>
      <c r="G557" s="111"/>
      <c r="H557" s="111"/>
      <c r="I557" s="111"/>
      <c r="J557" s="111"/>
    </row>
    <row r="558" spans="1:25" s="57" customFormat="1" ht="18" customHeight="1">
      <c r="A558" s="113"/>
      <c r="B558" s="427" t="s">
        <v>86</v>
      </c>
      <c r="C558" s="427"/>
      <c r="D558" s="427"/>
      <c r="E558" s="65"/>
      <c r="F558" s="112" t="s">
        <v>85</v>
      </c>
      <c r="G558" s="111">
        <v>148</v>
      </c>
      <c r="H558" s="499" t="s">
        <v>290</v>
      </c>
      <c r="I558" s="111"/>
      <c r="J558" s="111"/>
    </row>
    <row r="559" spans="1:25" s="57" customFormat="1" ht="16.5">
      <c r="A559" s="113"/>
      <c r="B559" s="59"/>
      <c r="C559" s="59"/>
      <c r="D559" s="59"/>
      <c r="E559" s="65"/>
      <c r="F559" s="112"/>
      <c r="G559" s="111"/>
      <c r="H559" s="111"/>
      <c r="I559" s="111"/>
      <c r="J559" s="111"/>
    </row>
    <row r="560" spans="1:25" s="53" customFormat="1" ht="16.5">
      <c r="A560" s="74" t="s">
        <v>84</v>
      </c>
      <c r="B560" s="425" t="s">
        <v>83</v>
      </c>
      <c r="C560" s="425"/>
      <c r="D560" s="425"/>
      <c r="E560" s="425"/>
      <c r="F560" s="425"/>
      <c r="G560" s="425"/>
      <c r="H560" s="425"/>
      <c r="I560" s="425"/>
      <c r="J560" s="85">
        <f>SUM(J549:J558)</f>
        <v>0</v>
      </c>
    </row>
    <row r="561" spans="1:10" s="53" customFormat="1">
      <c r="A561" s="124"/>
      <c r="B561" s="124"/>
      <c r="C561" s="124"/>
      <c r="D561" s="124"/>
      <c r="E561" s="124"/>
      <c r="F561" s="124"/>
      <c r="G561" s="124"/>
      <c r="H561" s="124"/>
      <c r="I561" s="93"/>
      <c r="J561" s="93"/>
    </row>
    <row r="562" spans="1:10" ht="16.5">
      <c r="A562" s="74" t="s">
        <v>74</v>
      </c>
      <c r="B562" s="437" t="s">
        <v>82</v>
      </c>
      <c r="C562" s="437"/>
      <c r="D562" s="437"/>
      <c r="E562" s="437"/>
      <c r="F562" s="437"/>
      <c r="G562" s="437"/>
      <c r="H562" s="437"/>
      <c r="I562" s="437"/>
      <c r="J562" s="437"/>
    </row>
    <row r="563" spans="1:10" ht="16.5">
      <c r="A563" s="65"/>
      <c r="B563" s="65"/>
      <c r="C563" s="65"/>
      <c r="D563" s="65"/>
      <c r="E563" s="65"/>
      <c r="F563" s="65"/>
      <c r="G563" s="65"/>
      <c r="H563" s="65"/>
      <c r="I563" s="65"/>
      <c r="J563" s="65"/>
    </row>
    <row r="564" spans="1:10" ht="16.5">
      <c r="A564" s="65"/>
      <c r="B564" s="65"/>
      <c r="C564" s="65"/>
      <c r="D564" s="65"/>
      <c r="E564" s="65"/>
      <c r="F564" s="65"/>
      <c r="G564" s="65"/>
      <c r="H564" s="65"/>
      <c r="I564" s="65"/>
      <c r="J564" s="65"/>
    </row>
    <row r="565" spans="1:10" ht="25.5">
      <c r="A565" s="123" t="s">
        <v>44</v>
      </c>
      <c r="B565" s="436" t="s">
        <v>43</v>
      </c>
      <c r="C565" s="436"/>
      <c r="D565" s="436"/>
      <c r="E565" s="436"/>
      <c r="F565" s="122" t="s">
        <v>42</v>
      </c>
      <c r="G565" s="120" t="s">
        <v>41</v>
      </c>
      <c r="H565" s="120" t="s">
        <v>40</v>
      </c>
      <c r="I565" s="121"/>
      <c r="J565" s="120" t="s">
        <v>39</v>
      </c>
    </row>
    <row r="566" spans="1:10">
      <c r="A566" s="76"/>
      <c r="B566" s="130"/>
      <c r="C566" s="130"/>
      <c r="D566" s="130"/>
      <c r="E566" s="129"/>
      <c r="F566" s="129"/>
      <c r="G566" s="129"/>
      <c r="H566" s="129"/>
      <c r="I566" s="76"/>
      <c r="J566" s="76"/>
    </row>
    <row r="567" spans="1:10" s="53" customFormat="1">
      <c r="A567" s="99" t="s">
        <v>38</v>
      </c>
      <c r="B567" s="427" t="s">
        <v>81</v>
      </c>
      <c r="C567" s="427"/>
      <c r="D567" s="427"/>
      <c r="E567" s="427"/>
      <c r="F567" s="371"/>
      <c r="G567" s="371"/>
      <c r="H567" s="371"/>
      <c r="I567" s="371"/>
      <c r="J567" s="371"/>
    </row>
    <row r="568" spans="1:10" s="53" customFormat="1">
      <c r="A568" s="99"/>
      <c r="B568" s="427"/>
      <c r="C568" s="427"/>
      <c r="D568" s="427"/>
      <c r="E568" s="427"/>
      <c r="F568" s="371"/>
      <c r="G568" s="371"/>
      <c r="H568" s="371"/>
      <c r="I568" s="371"/>
      <c r="J568" s="371"/>
    </row>
    <row r="569" spans="1:10" s="53" customFormat="1">
      <c r="A569" s="99"/>
      <c r="B569" s="427"/>
      <c r="C569" s="427"/>
      <c r="D569" s="427"/>
      <c r="E569" s="427"/>
      <c r="F569" s="371"/>
      <c r="G569" s="371"/>
      <c r="H569" s="371"/>
      <c r="I569" s="371"/>
      <c r="J569" s="371"/>
    </row>
    <row r="570" spans="1:10" s="53" customFormat="1">
      <c r="A570" s="99"/>
      <c r="B570" s="427"/>
      <c r="C570" s="427"/>
      <c r="D570" s="427"/>
      <c r="E570" s="427"/>
      <c r="F570" s="371"/>
      <c r="G570" s="371"/>
      <c r="H570" s="371"/>
      <c r="I570" s="371"/>
      <c r="J570" s="371"/>
    </row>
    <row r="571" spans="1:10" s="53" customFormat="1">
      <c r="A571" s="99"/>
      <c r="B571" s="427"/>
      <c r="C571" s="427"/>
      <c r="D571" s="427"/>
      <c r="E571" s="427"/>
      <c r="F571" s="371"/>
      <c r="G571" s="371"/>
      <c r="H571" s="371"/>
      <c r="I571" s="371"/>
      <c r="J571" s="371"/>
    </row>
    <row r="572" spans="1:10" s="53" customFormat="1">
      <c r="A572" s="99"/>
      <c r="B572" s="427"/>
      <c r="C572" s="427"/>
      <c r="D572" s="427"/>
      <c r="E572" s="427"/>
      <c r="F572" s="371"/>
      <c r="G572" s="371"/>
      <c r="H572" s="371"/>
      <c r="I572" s="371"/>
      <c r="J572" s="371"/>
    </row>
    <row r="573" spans="1:10" s="53" customFormat="1">
      <c r="A573" s="99"/>
      <c r="B573" s="427"/>
      <c r="C573" s="427"/>
      <c r="D573" s="427"/>
      <c r="E573" s="427"/>
      <c r="F573" s="371"/>
      <c r="G573" s="371"/>
      <c r="H573" s="371"/>
      <c r="I573" s="371"/>
      <c r="J573" s="371"/>
    </row>
    <row r="574" spans="1:10" s="53" customFormat="1">
      <c r="A574" s="99"/>
      <c r="B574" s="427"/>
      <c r="C574" s="427"/>
      <c r="D574" s="427"/>
      <c r="E574" s="427"/>
      <c r="F574" s="371"/>
      <c r="G574" s="371"/>
      <c r="H574" s="371"/>
      <c r="I574" s="371"/>
      <c r="J574" s="371"/>
    </row>
    <row r="575" spans="1:10" s="53" customFormat="1">
      <c r="A575" s="99"/>
      <c r="B575" s="427"/>
      <c r="C575" s="427"/>
      <c r="D575" s="427"/>
      <c r="E575" s="427"/>
      <c r="F575" s="371"/>
      <c r="G575" s="371"/>
      <c r="H575" s="371"/>
      <c r="I575" s="371"/>
      <c r="J575" s="371"/>
    </row>
    <row r="576" spans="1:10" s="53" customFormat="1">
      <c r="A576" s="99"/>
      <c r="B576" s="427"/>
      <c r="C576" s="427"/>
      <c r="D576" s="427"/>
      <c r="E576" s="427"/>
      <c r="F576" s="371"/>
      <c r="G576" s="371"/>
      <c r="H576" s="371"/>
      <c r="I576" s="371"/>
      <c r="J576" s="371"/>
    </row>
    <row r="577" spans="1:10" s="53" customFormat="1">
      <c r="A577" s="99"/>
      <c r="B577" s="427"/>
      <c r="C577" s="427"/>
      <c r="D577" s="427"/>
      <c r="E577" s="427"/>
      <c r="F577" s="371"/>
      <c r="G577" s="371"/>
      <c r="H577" s="371"/>
      <c r="I577" s="371"/>
      <c r="J577" s="371"/>
    </row>
    <row r="578" spans="1:10" s="53" customFormat="1">
      <c r="A578" s="99"/>
      <c r="B578" s="427"/>
      <c r="C578" s="427"/>
      <c r="D578" s="427"/>
      <c r="E578" s="427"/>
      <c r="F578" s="371"/>
      <c r="G578" s="371"/>
      <c r="H578" s="371"/>
      <c r="I578" s="371"/>
      <c r="J578" s="371"/>
    </row>
    <row r="579" spans="1:10" s="53" customFormat="1">
      <c r="A579" s="99"/>
      <c r="B579" s="427"/>
      <c r="C579" s="427"/>
      <c r="D579" s="427"/>
      <c r="E579" s="427"/>
      <c r="F579" s="371"/>
      <c r="G579" s="371"/>
      <c r="H579" s="371"/>
      <c r="I579" s="371"/>
      <c r="J579" s="371"/>
    </row>
    <row r="580" spans="1:10" s="53" customFormat="1">
      <c r="A580" s="99"/>
      <c r="B580" s="427"/>
      <c r="C580" s="427"/>
      <c r="D580" s="427"/>
      <c r="E580" s="427"/>
      <c r="F580" s="371"/>
      <c r="G580" s="371"/>
      <c r="H580" s="371"/>
      <c r="I580" s="371"/>
      <c r="J580" s="371"/>
    </row>
    <row r="581" spans="1:10" s="53" customFormat="1">
      <c r="A581" s="99"/>
      <c r="B581" s="427"/>
      <c r="C581" s="427"/>
      <c r="D581" s="427"/>
      <c r="E581" s="427"/>
      <c r="F581" s="371"/>
      <c r="G581" s="371"/>
      <c r="H581" s="371"/>
      <c r="I581" s="371"/>
      <c r="J581" s="371"/>
    </row>
    <row r="582" spans="1:10" s="53" customFormat="1">
      <c r="A582" s="99"/>
      <c r="B582" s="427"/>
      <c r="C582" s="427"/>
      <c r="D582" s="427"/>
      <c r="E582" s="427"/>
      <c r="F582" s="371"/>
      <c r="G582" s="371"/>
      <c r="H582" s="371"/>
      <c r="I582" s="371"/>
      <c r="J582" s="371"/>
    </row>
    <row r="583" spans="1:10" s="53" customFormat="1">
      <c r="A583" s="370"/>
      <c r="B583" s="458" t="s">
        <v>80</v>
      </c>
      <c r="C583" s="458"/>
      <c r="D583" s="458"/>
      <c r="E583" s="125"/>
      <c r="F583" s="95" t="s">
        <v>63</v>
      </c>
      <c r="G583" s="94">
        <v>110</v>
      </c>
      <c r="H583" s="94" t="s">
        <v>290</v>
      </c>
      <c r="I583" s="94"/>
      <c r="J583" s="94"/>
    </row>
    <row r="584" spans="1:10">
      <c r="A584" s="92"/>
      <c r="B584" s="458"/>
      <c r="C584" s="458"/>
      <c r="D584" s="458"/>
      <c r="E584" s="125"/>
      <c r="F584" s="95"/>
      <c r="G584" s="94"/>
      <c r="H584" s="94"/>
      <c r="I584" s="94"/>
      <c r="J584" s="94"/>
    </row>
    <row r="585" spans="1:10">
      <c r="A585" s="126" t="s">
        <v>68</v>
      </c>
      <c r="B585" s="427" t="s">
        <v>79</v>
      </c>
      <c r="C585" s="427"/>
      <c r="D585" s="427"/>
      <c r="E585" s="427"/>
      <c r="F585" s="115"/>
      <c r="G585" s="111"/>
      <c r="H585" s="111"/>
      <c r="I585" s="111"/>
      <c r="J585" s="111"/>
    </row>
    <row r="586" spans="1:10">
      <c r="A586" s="116"/>
      <c r="B586" s="427"/>
      <c r="C586" s="427"/>
      <c r="D586" s="427"/>
      <c r="E586" s="427"/>
      <c r="F586" s="115"/>
      <c r="G586" s="111"/>
      <c r="H586" s="111"/>
      <c r="I586" s="111"/>
      <c r="J586" s="111"/>
    </row>
    <row r="587" spans="1:10">
      <c r="A587" s="116"/>
      <c r="B587" s="427"/>
      <c r="C587" s="427"/>
      <c r="D587" s="427"/>
      <c r="E587" s="427"/>
      <c r="F587" s="115"/>
      <c r="G587" s="111"/>
      <c r="H587" s="111"/>
      <c r="I587" s="111"/>
      <c r="J587" s="111"/>
    </row>
    <row r="588" spans="1:10">
      <c r="A588" s="116"/>
      <c r="B588" s="427"/>
      <c r="C588" s="427"/>
      <c r="D588" s="427"/>
      <c r="E588" s="427"/>
      <c r="F588" s="115"/>
      <c r="G588" s="111"/>
      <c r="H588" s="111"/>
      <c r="I588" s="111"/>
      <c r="J588" s="111"/>
    </row>
    <row r="589" spans="1:10">
      <c r="A589" s="116"/>
      <c r="B589" s="427"/>
      <c r="C589" s="427"/>
      <c r="D589" s="427"/>
      <c r="E589" s="427"/>
      <c r="F589" s="115"/>
      <c r="G589" s="111"/>
      <c r="H589" s="111"/>
      <c r="I589" s="111"/>
      <c r="J589" s="111"/>
    </row>
    <row r="590" spans="1:10">
      <c r="A590" s="116"/>
      <c r="B590" s="427"/>
      <c r="C590" s="427"/>
      <c r="D590" s="427"/>
      <c r="E590" s="427"/>
      <c r="F590" s="115"/>
      <c r="G590" s="111"/>
      <c r="H590" s="111"/>
      <c r="I590" s="111"/>
      <c r="J590" s="111"/>
    </row>
    <row r="591" spans="1:10">
      <c r="A591" s="116"/>
      <c r="B591" s="427"/>
      <c r="C591" s="427"/>
      <c r="D591" s="427"/>
      <c r="E591" s="427"/>
      <c r="F591" s="115"/>
      <c r="G591" s="111"/>
      <c r="H591" s="111"/>
      <c r="I591" s="111"/>
      <c r="J591" s="111"/>
    </row>
    <row r="592" spans="1:10">
      <c r="A592" s="116"/>
      <c r="B592" s="427"/>
      <c r="C592" s="427"/>
      <c r="D592" s="427"/>
      <c r="E592" s="427"/>
      <c r="F592" s="115"/>
      <c r="G592" s="111"/>
      <c r="H592" s="111"/>
      <c r="I592" s="111"/>
      <c r="J592" s="111"/>
    </row>
    <row r="593" spans="1:10" ht="21" customHeight="1">
      <c r="A593" s="116"/>
      <c r="B593" s="427"/>
      <c r="C593" s="427"/>
      <c r="D593" s="427"/>
      <c r="E593" s="427"/>
      <c r="F593" s="115"/>
      <c r="G593" s="111"/>
      <c r="H593" s="111"/>
      <c r="I593" s="111"/>
      <c r="J593" s="111"/>
    </row>
    <row r="594" spans="1:10" ht="16.5">
      <c r="A594" s="113"/>
      <c r="B594" s="428"/>
      <c r="C594" s="428"/>
      <c r="D594" s="428"/>
      <c r="E594" s="65"/>
      <c r="F594" s="112" t="s">
        <v>63</v>
      </c>
      <c r="G594" s="111">
        <v>40</v>
      </c>
      <c r="H594" s="111"/>
      <c r="I594" s="111"/>
      <c r="J594" s="111"/>
    </row>
    <row r="595" spans="1:10" ht="16.5">
      <c r="A595" s="113"/>
      <c r="B595" s="427" t="s">
        <v>78</v>
      </c>
      <c r="C595" s="427"/>
      <c r="D595" s="427"/>
      <c r="E595" s="65"/>
      <c r="F595" s="112" t="s">
        <v>33</v>
      </c>
      <c r="G595" s="111">
        <v>3</v>
      </c>
      <c r="H595" s="111"/>
      <c r="I595" s="111"/>
      <c r="J595" s="111"/>
    </row>
    <row r="596" spans="1:10" ht="16.5">
      <c r="A596" s="113"/>
      <c r="B596" s="427" t="s">
        <v>77</v>
      </c>
      <c r="C596" s="427"/>
      <c r="D596" s="427"/>
      <c r="E596" s="65"/>
      <c r="F596" s="112" t="s">
        <v>33</v>
      </c>
      <c r="G596" s="111">
        <v>4</v>
      </c>
      <c r="H596" s="111"/>
      <c r="I596" s="111"/>
      <c r="J596" s="111"/>
    </row>
    <row r="597" spans="1:10" ht="16.5">
      <c r="A597" s="113"/>
      <c r="B597" s="427" t="s">
        <v>76</v>
      </c>
      <c r="C597" s="427"/>
      <c r="D597" s="427"/>
      <c r="E597" s="65"/>
      <c r="F597" s="112" t="s">
        <v>33</v>
      </c>
      <c r="G597" s="111">
        <v>3</v>
      </c>
      <c r="H597" s="111"/>
      <c r="I597" s="111"/>
      <c r="J597" s="111"/>
    </row>
    <row r="598" spans="1:10" ht="16.5">
      <c r="A598" s="113"/>
      <c r="B598" s="427" t="s">
        <v>75</v>
      </c>
      <c r="C598" s="427"/>
      <c r="D598" s="427"/>
      <c r="E598" s="65"/>
      <c r="F598" s="112" t="s">
        <v>33</v>
      </c>
      <c r="G598" s="111">
        <v>4</v>
      </c>
      <c r="H598" s="111"/>
      <c r="I598" s="111"/>
      <c r="J598" s="111"/>
    </row>
    <row r="599" spans="1:10" ht="16.5">
      <c r="A599" s="113"/>
      <c r="B599" s="59"/>
      <c r="C599" s="59"/>
      <c r="D599" s="59"/>
      <c r="E599" s="65"/>
      <c r="F599" s="112"/>
      <c r="G599" s="111"/>
      <c r="H599" s="111"/>
      <c r="I599" s="111"/>
      <c r="J599" s="111"/>
    </row>
    <row r="600" spans="1:10" ht="16.5">
      <c r="A600" s="74" t="s">
        <v>74</v>
      </c>
      <c r="B600" s="425" t="s">
        <v>73</v>
      </c>
      <c r="C600" s="425"/>
      <c r="D600" s="425"/>
      <c r="E600" s="425"/>
      <c r="F600" s="425"/>
      <c r="G600" s="425"/>
      <c r="H600" s="425"/>
      <c r="I600" s="425"/>
      <c r="J600" s="85"/>
    </row>
    <row r="601" spans="1:10">
      <c r="A601" s="124"/>
      <c r="B601" s="124"/>
      <c r="C601" s="124"/>
      <c r="D601" s="124"/>
      <c r="E601" s="124"/>
      <c r="F601" s="124"/>
      <c r="G601" s="124"/>
      <c r="H601" s="124"/>
      <c r="I601" s="93"/>
      <c r="J601" s="93"/>
    </row>
    <row r="602" spans="1:10">
      <c r="A602" s="124"/>
      <c r="B602" s="124"/>
      <c r="C602" s="124"/>
      <c r="D602" s="124"/>
      <c r="E602" s="124"/>
      <c r="F602" s="124"/>
      <c r="G602" s="124"/>
      <c r="H602" s="124"/>
      <c r="I602" s="93"/>
      <c r="J602" s="93"/>
    </row>
    <row r="603" spans="1:10">
      <c r="A603" s="124"/>
      <c r="B603" s="124"/>
      <c r="C603" s="124"/>
      <c r="D603" s="124"/>
      <c r="E603" s="124"/>
      <c r="F603" s="124"/>
      <c r="G603" s="124"/>
      <c r="H603" s="124"/>
      <c r="I603" s="93"/>
      <c r="J603" s="93"/>
    </row>
    <row r="604" spans="1:10">
      <c r="A604" s="124"/>
      <c r="B604" s="124"/>
      <c r="C604" s="124"/>
      <c r="D604" s="124"/>
      <c r="E604" s="124"/>
      <c r="F604" s="124"/>
      <c r="G604" s="124"/>
      <c r="H604" s="124"/>
      <c r="I604" s="93"/>
      <c r="J604" s="93"/>
    </row>
    <row r="605" spans="1:10">
      <c r="A605" s="124"/>
      <c r="B605" s="124"/>
      <c r="C605" s="124"/>
      <c r="D605" s="124"/>
      <c r="E605" s="124"/>
      <c r="F605" s="124"/>
      <c r="G605" s="124"/>
      <c r="H605" s="124"/>
      <c r="I605" s="93"/>
      <c r="J605" s="93"/>
    </row>
    <row r="606" spans="1:10" ht="16.5">
      <c r="A606" s="74" t="s">
        <v>62</v>
      </c>
      <c r="B606" s="437" t="s">
        <v>72</v>
      </c>
      <c r="C606" s="437"/>
      <c r="D606" s="437"/>
      <c r="E606" s="437"/>
      <c r="F606" s="437"/>
      <c r="G606" s="437"/>
      <c r="H606" s="437"/>
      <c r="I606" s="437"/>
      <c r="J606" s="437"/>
    </row>
    <row r="607" spans="1:10" ht="16.5">
      <c r="A607" s="65"/>
      <c r="B607" s="65"/>
      <c r="C607" s="65"/>
      <c r="D607" s="65"/>
      <c r="E607" s="65"/>
      <c r="F607" s="65"/>
      <c r="G607" s="65"/>
      <c r="H607" s="65"/>
      <c r="I607" s="65"/>
      <c r="J607" s="65"/>
    </row>
    <row r="608" spans="1:10" ht="16.5">
      <c r="A608" s="65"/>
      <c r="B608" s="65"/>
      <c r="C608" s="65"/>
      <c r="D608" s="65"/>
      <c r="E608" s="65"/>
      <c r="F608" s="65"/>
      <c r="G608" s="65"/>
      <c r="H608" s="65"/>
      <c r="I608" s="65"/>
      <c r="J608" s="65"/>
    </row>
    <row r="609" spans="1:10" ht="25.5">
      <c r="A609" s="123" t="s">
        <v>44</v>
      </c>
      <c r="B609" s="436" t="s">
        <v>43</v>
      </c>
      <c r="C609" s="436"/>
      <c r="D609" s="436"/>
      <c r="E609" s="436"/>
      <c r="F609" s="122" t="s">
        <v>42</v>
      </c>
      <c r="G609" s="120" t="s">
        <v>41</v>
      </c>
      <c r="H609" s="120" t="s">
        <v>40</v>
      </c>
      <c r="I609" s="121"/>
      <c r="J609" s="120" t="s">
        <v>39</v>
      </c>
    </row>
    <row r="610" spans="1:10">
      <c r="A610" s="119"/>
      <c r="B610" s="119"/>
      <c r="C610" s="119"/>
      <c r="D610" s="119"/>
      <c r="E610" s="119"/>
      <c r="F610" s="119"/>
      <c r="G610" s="119"/>
      <c r="H610" s="119"/>
      <c r="I610" s="119"/>
      <c r="J610" s="119"/>
    </row>
    <row r="611" spans="1:10" s="53" customFormat="1">
      <c r="A611" s="99" t="s">
        <v>38</v>
      </c>
      <c r="B611" s="427" t="s">
        <v>71</v>
      </c>
      <c r="C611" s="427"/>
      <c r="D611" s="427"/>
      <c r="E611" s="427"/>
      <c r="F611" s="98"/>
      <c r="G611" s="94"/>
      <c r="H611" s="94"/>
      <c r="I611" s="94"/>
      <c r="J611" s="94"/>
    </row>
    <row r="612" spans="1:10" s="53" customFormat="1">
      <c r="A612" s="99"/>
      <c r="B612" s="427"/>
      <c r="C612" s="427"/>
      <c r="D612" s="427"/>
      <c r="E612" s="427"/>
      <c r="F612" s="98"/>
      <c r="G612" s="94"/>
      <c r="H612" s="94"/>
      <c r="I612" s="94"/>
      <c r="J612" s="94"/>
    </row>
    <row r="613" spans="1:10" s="53" customFormat="1">
      <c r="A613" s="99"/>
      <c r="B613" s="427"/>
      <c r="C613" s="427"/>
      <c r="D613" s="427"/>
      <c r="E613" s="427"/>
      <c r="F613" s="98"/>
      <c r="G613" s="94"/>
      <c r="H613" s="94"/>
      <c r="I613" s="94"/>
      <c r="J613" s="94"/>
    </row>
    <row r="614" spans="1:10" s="53" customFormat="1">
      <c r="A614" s="99"/>
      <c r="B614" s="427"/>
      <c r="C614" s="427"/>
      <c r="D614" s="427"/>
      <c r="E614" s="427"/>
      <c r="F614" s="98"/>
      <c r="G614" s="94"/>
      <c r="H614" s="94"/>
      <c r="I614" s="94"/>
      <c r="J614" s="94"/>
    </row>
    <row r="615" spans="1:10" s="53" customFormat="1">
      <c r="A615" s="99"/>
      <c r="B615" s="427"/>
      <c r="C615" s="427"/>
      <c r="D615" s="427"/>
      <c r="E615" s="427"/>
      <c r="F615" s="98"/>
      <c r="G615" s="94"/>
      <c r="H615" s="94"/>
      <c r="I615" s="94"/>
      <c r="J615" s="94"/>
    </row>
    <row r="616" spans="1:10" s="53" customFormat="1">
      <c r="A616" s="99"/>
      <c r="B616" s="427"/>
      <c r="C616" s="427"/>
      <c r="D616" s="427"/>
      <c r="E616" s="427"/>
      <c r="F616" s="98"/>
      <c r="G616" s="94"/>
      <c r="H616" s="94"/>
      <c r="I616" s="94"/>
      <c r="J616" s="94"/>
    </row>
    <row r="617" spans="1:10" s="53" customFormat="1">
      <c r="A617" s="99"/>
      <c r="B617" s="427"/>
      <c r="C617" s="427"/>
      <c r="D617" s="427"/>
      <c r="E617" s="427"/>
      <c r="F617" s="98"/>
      <c r="G617" s="94"/>
      <c r="H617" s="94"/>
      <c r="I617" s="94"/>
      <c r="J617" s="94"/>
    </row>
    <row r="618" spans="1:10" s="53" customFormat="1">
      <c r="A618" s="99"/>
      <c r="B618" s="427"/>
      <c r="C618" s="427"/>
      <c r="D618" s="427"/>
      <c r="E618" s="427"/>
      <c r="F618" s="98"/>
      <c r="G618" s="94"/>
      <c r="H618" s="94"/>
      <c r="I618" s="94"/>
      <c r="J618" s="94"/>
    </row>
    <row r="619" spans="1:10" s="53" customFormat="1">
      <c r="A619" s="98"/>
      <c r="B619" s="458" t="s">
        <v>66</v>
      </c>
      <c r="C619" s="458"/>
      <c r="D619" s="458"/>
      <c r="E619" s="458"/>
      <c r="F619" s="98"/>
      <c r="G619" s="94"/>
      <c r="H619" s="94"/>
      <c r="I619" s="94"/>
      <c r="J619" s="94"/>
    </row>
    <row r="620" spans="1:10" s="53" customFormat="1">
      <c r="A620" s="98"/>
      <c r="B620" s="458"/>
      <c r="C620" s="458"/>
      <c r="D620" s="458"/>
      <c r="E620" s="458"/>
      <c r="F620" s="98"/>
      <c r="G620" s="94"/>
      <c r="H620" s="94"/>
      <c r="I620" s="94"/>
      <c r="J620" s="94"/>
    </row>
    <row r="621" spans="1:10" s="53" customFormat="1">
      <c r="A621" s="98"/>
      <c r="B621" s="458" t="s">
        <v>65</v>
      </c>
      <c r="C621" s="458"/>
      <c r="D621" s="458"/>
      <c r="E621" s="458"/>
      <c r="F621" s="98"/>
      <c r="G621" s="94"/>
      <c r="H621" s="94"/>
      <c r="I621" s="94"/>
      <c r="J621" s="94"/>
    </row>
    <row r="622" spans="1:10" s="53" customFormat="1">
      <c r="A622" s="98"/>
      <c r="B622" s="370" t="s">
        <v>70</v>
      </c>
      <c r="C622" s="370"/>
      <c r="D622" s="370"/>
      <c r="E622" s="370"/>
      <c r="F622" s="95" t="s">
        <v>63</v>
      </c>
      <c r="G622" s="94">
        <v>165</v>
      </c>
      <c r="H622" s="106" t="s">
        <v>290</v>
      </c>
      <c r="I622" s="106"/>
      <c r="J622" s="106"/>
    </row>
    <row r="623" spans="1:10" s="53" customFormat="1">
      <c r="A623" s="98"/>
      <c r="B623" s="370" t="s">
        <v>69</v>
      </c>
      <c r="C623" s="370"/>
      <c r="D623" s="370"/>
      <c r="E623" s="370"/>
      <c r="F623" s="95" t="s">
        <v>63</v>
      </c>
      <c r="G623" s="94">
        <v>145</v>
      </c>
      <c r="H623" s="106" t="s">
        <v>290</v>
      </c>
      <c r="I623" s="106"/>
      <c r="J623" s="106"/>
    </row>
    <row r="624" spans="1:10">
      <c r="A624" s="98"/>
      <c r="B624" s="92"/>
      <c r="C624" s="92"/>
      <c r="D624" s="92"/>
      <c r="E624" s="92"/>
      <c r="F624" s="95"/>
      <c r="G624" s="94"/>
      <c r="H624" s="106"/>
      <c r="I624" s="106"/>
      <c r="J624" s="106"/>
    </row>
    <row r="625" spans="1:10" s="53" customFormat="1">
      <c r="A625" s="99" t="s">
        <v>68</v>
      </c>
      <c r="B625" s="458" t="s">
        <v>67</v>
      </c>
      <c r="C625" s="458"/>
      <c r="D625" s="458"/>
      <c r="E625" s="458"/>
      <c r="F625" s="98"/>
      <c r="G625" s="94"/>
      <c r="H625" s="94"/>
      <c r="I625" s="94"/>
      <c r="J625" s="94"/>
    </row>
    <row r="626" spans="1:10" s="53" customFormat="1">
      <c r="A626" s="99"/>
      <c r="B626" s="458"/>
      <c r="C626" s="458"/>
      <c r="D626" s="458"/>
      <c r="E626" s="458"/>
      <c r="F626" s="98"/>
      <c r="G626" s="94"/>
      <c r="H626" s="94"/>
      <c r="I626" s="94"/>
      <c r="J626" s="94"/>
    </row>
    <row r="627" spans="1:10" s="53" customFormat="1">
      <c r="A627" s="99"/>
      <c r="B627" s="458"/>
      <c r="C627" s="458"/>
      <c r="D627" s="458"/>
      <c r="E627" s="458"/>
      <c r="F627" s="98"/>
      <c r="G627" s="94"/>
      <c r="H627" s="94"/>
      <c r="I627" s="94"/>
      <c r="J627" s="94"/>
    </row>
    <row r="628" spans="1:10" s="53" customFormat="1">
      <c r="A628" s="99"/>
      <c r="B628" s="458"/>
      <c r="C628" s="458"/>
      <c r="D628" s="458"/>
      <c r="E628" s="458"/>
      <c r="F628" s="98"/>
      <c r="G628" s="94"/>
      <c r="H628" s="94"/>
      <c r="I628" s="94"/>
      <c r="J628" s="94"/>
    </row>
    <row r="629" spans="1:10" s="53" customFormat="1">
      <c r="A629" s="99"/>
      <c r="B629" s="458"/>
      <c r="C629" s="458"/>
      <c r="D629" s="458"/>
      <c r="E629" s="458"/>
      <c r="F629" s="98"/>
      <c r="G629" s="94"/>
      <c r="H629" s="94"/>
      <c r="I629" s="94"/>
      <c r="J629" s="94"/>
    </row>
    <row r="630" spans="1:10" s="53" customFormat="1">
      <c r="A630" s="99"/>
      <c r="B630" s="458"/>
      <c r="C630" s="458"/>
      <c r="D630" s="458"/>
      <c r="E630" s="458"/>
      <c r="F630" s="98"/>
      <c r="G630" s="94"/>
      <c r="H630" s="94"/>
      <c r="I630" s="94"/>
      <c r="J630" s="94"/>
    </row>
    <row r="631" spans="1:10" s="53" customFormat="1">
      <c r="A631" s="99"/>
      <c r="B631" s="458"/>
      <c r="C631" s="458"/>
      <c r="D631" s="458"/>
      <c r="E631" s="458"/>
      <c r="F631" s="98"/>
      <c r="G631" s="94"/>
      <c r="H631" s="94"/>
      <c r="I631" s="94"/>
      <c r="J631" s="94"/>
    </row>
    <row r="632" spans="1:10" s="53" customFormat="1">
      <c r="A632" s="99"/>
      <c r="B632" s="458"/>
      <c r="C632" s="458"/>
      <c r="D632" s="458"/>
      <c r="E632" s="458"/>
      <c r="F632" s="98"/>
      <c r="G632" s="94"/>
      <c r="H632" s="94"/>
      <c r="I632" s="94"/>
      <c r="J632" s="94"/>
    </row>
    <row r="633" spans="1:10" s="53" customFormat="1">
      <c r="A633" s="98"/>
      <c r="B633" s="458" t="s">
        <v>66</v>
      </c>
      <c r="C633" s="458"/>
      <c r="D633" s="458"/>
      <c r="E633" s="458"/>
      <c r="F633" s="98"/>
      <c r="G633" s="94"/>
      <c r="H633" s="94"/>
      <c r="I633" s="94"/>
      <c r="J633" s="94"/>
    </row>
    <row r="634" spans="1:10" s="53" customFormat="1">
      <c r="A634" s="98"/>
      <c r="B634" s="458"/>
      <c r="C634" s="458"/>
      <c r="D634" s="458"/>
      <c r="E634" s="458"/>
      <c r="F634" s="98"/>
      <c r="G634" s="94"/>
      <c r="H634" s="94"/>
      <c r="I634" s="94"/>
      <c r="J634" s="94"/>
    </row>
    <row r="635" spans="1:10" s="53" customFormat="1">
      <c r="A635" s="98"/>
      <c r="B635" s="458" t="s">
        <v>65</v>
      </c>
      <c r="C635" s="458"/>
      <c r="D635" s="458"/>
      <c r="E635" s="458"/>
      <c r="F635" s="98"/>
      <c r="G635" s="94"/>
      <c r="H635" s="94"/>
      <c r="I635" s="94"/>
      <c r="J635" s="94"/>
    </row>
    <row r="636" spans="1:10" s="53" customFormat="1">
      <c r="A636" s="370"/>
      <c r="B636" s="426" t="s">
        <v>64</v>
      </c>
      <c r="C636" s="426"/>
      <c r="D636" s="426"/>
      <c r="E636" s="90"/>
      <c r="F636" s="89" t="s">
        <v>63</v>
      </c>
      <c r="G636" s="88">
        <v>210</v>
      </c>
      <c r="H636" s="533" t="s">
        <v>290</v>
      </c>
      <c r="I636" s="88"/>
      <c r="J636" s="88"/>
    </row>
    <row r="637" spans="1:10">
      <c r="A637" s="98"/>
      <c r="B637" s="91"/>
      <c r="C637" s="91"/>
      <c r="D637" s="91"/>
      <c r="E637" s="91"/>
      <c r="F637" s="89"/>
      <c r="G637" s="88"/>
      <c r="H637" s="118"/>
      <c r="I637" s="118"/>
      <c r="J637" s="118"/>
    </row>
    <row r="638" spans="1:10">
      <c r="A638" s="98"/>
      <c r="B638" s="92"/>
      <c r="C638" s="92"/>
      <c r="D638" s="92"/>
      <c r="E638" s="92"/>
      <c r="F638" s="95"/>
      <c r="G638" s="94"/>
      <c r="H638" s="94"/>
      <c r="I638" s="94"/>
      <c r="J638" s="94"/>
    </row>
    <row r="639" spans="1:10" ht="16.5">
      <c r="A639" s="74" t="s">
        <v>62</v>
      </c>
      <c r="B639" s="422" t="s">
        <v>61</v>
      </c>
      <c r="C639" s="423"/>
      <c r="D639" s="423"/>
      <c r="E639" s="423"/>
      <c r="F639" s="423"/>
      <c r="G639" s="423"/>
      <c r="H639" s="423"/>
      <c r="I639" s="424"/>
      <c r="J639" s="85"/>
    </row>
    <row r="640" spans="1:10">
      <c r="A640" s="98"/>
      <c r="B640" s="92"/>
      <c r="C640" s="92"/>
      <c r="D640" s="92"/>
      <c r="E640" s="92"/>
      <c r="F640" s="95"/>
      <c r="G640" s="94"/>
      <c r="H640" s="106"/>
      <c r="I640" s="106"/>
      <c r="J640" s="106"/>
    </row>
    <row r="641" spans="1:10">
      <c r="A641" s="98"/>
      <c r="B641" s="319"/>
      <c r="C641" s="319"/>
      <c r="D641" s="319"/>
      <c r="E641" s="319"/>
      <c r="F641" s="95"/>
      <c r="G641" s="94"/>
      <c r="H641" s="106"/>
      <c r="I641" s="106"/>
      <c r="J641" s="106"/>
    </row>
    <row r="642" spans="1:10">
      <c r="A642" s="98"/>
      <c r="B642" s="319"/>
      <c r="C642" s="319"/>
      <c r="D642" s="319"/>
      <c r="E642" s="319"/>
      <c r="F642" s="95"/>
      <c r="G642" s="94"/>
      <c r="H642" s="106"/>
      <c r="I642" s="106"/>
      <c r="J642" s="106"/>
    </row>
    <row r="643" spans="1:10">
      <c r="A643" s="98"/>
      <c r="B643" s="319"/>
      <c r="C643" s="319"/>
      <c r="D643" s="319"/>
      <c r="E643" s="319"/>
      <c r="F643" s="95"/>
      <c r="G643" s="94"/>
      <c r="H643" s="106"/>
      <c r="I643" s="106"/>
      <c r="J643" s="106"/>
    </row>
    <row r="644" spans="1:10">
      <c r="A644" s="98"/>
      <c r="B644" s="319"/>
      <c r="C644" s="319"/>
      <c r="D644" s="319"/>
      <c r="E644" s="319"/>
      <c r="F644" s="95"/>
      <c r="G644" s="94"/>
      <c r="H644" s="106"/>
      <c r="I644" s="106"/>
      <c r="J644" s="106"/>
    </row>
    <row r="645" spans="1:10">
      <c r="A645" s="98"/>
      <c r="B645" s="319"/>
      <c r="C645" s="319"/>
      <c r="D645" s="319"/>
      <c r="E645" s="319"/>
      <c r="F645" s="95"/>
      <c r="G645" s="94"/>
      <c r="H645" s="106"/>
      <c r="I645" s="106"/>
      <c r="J645" s="106"/>
    </row>
    <row r="646" spans="1:10">
      <c r="A646" s="98"/>
      <c r="B646" s="319"/>
      <c r="C646" s="319"/>
      <c r="D646" s="319"/>
      <c r="E646" s="319"/>
      <c r="F646" s="95"/>
      <c r="G646" s="94"/>
      <c r="H646" s="106"/>
      <c r="I646" s="106"/>
      <c r="J646" s="106"/>
    </row>
    <row r="647" spans="1:10">
      <c r="A647" s="98"/>
      <c r="B647" s="92"/>
      <c r="C647" s="92"/>
      <c r="D647" s="92"/>
      <c r="E647" s="92"/>
      <c r="F647" s="95"/>
      <c r="G647" s="94"/>
      <c r="H647" s="106"/>
      <c r="I647" s="106"/>
      <c r="J647" s="106"/>
    </row>
    <row r="648" spans="1:10">
      <c r="A648" s="98"/>
      <c r="B648" s="92"/>
      <c r="C648" s="92"/>
      <c r="D648" s="92"/>
      <c r="E648" s="92"/>
      <c r="F648" s="95"/>
      <c r="G648" s="94"/>
      <c r="H648" s="106"/>
      <c r="I648" s="106"/>
      <c r="J648" s="106"/>
    </row>
    <row r="649" spans="1:10">
      <c r="A649" s="98"/>
      <c r="B649" s="92"/>
      <c r="C649" s="92"/>
      <c r="D649" s="92"/>
      <c r="E649" s="92"/>
      <c r="F649" s="95"/>
      <c r="G649" s="94"/>
      <c r="H649" s="106"/>
      <c r="I649" s="106"/>
      <c r="J649" s="106"/>
    </row>
    <row r="650" spans="1:10">
      <c r="A650" s="98"/>
      <c r="B650" s="92"/>
      <c r="C650" s="92"/>
      <c r="D650" s="92"/>
      <c r="E650" s="92"/>
      <c r="F650" s="95"/>
      <c r="G650" s="94"/>
      <c r="H650" s="106"/>
      <c r="I650" s="106"/>
      <c r="J650" s="106"/>
    </row>
    <row r="651" spans="1:10" ht="16.5">
      <c r="A651" s="74" t="s">
        <v>32</v>
      </c>
      <c r="B651" s="437" t="s">
        <v>60</v>
      </c>
      <c r="C651" s="437"/>
      <c r="D651" s="437"/>
      <c r="E651" s="437"/>
      <c r="F651" s="437"/>
      <c r="G651" s="437"/>
      <c r="H651" s="437"/>
      <c r="I651" s="437"/>
      <c r="J651" s="437"/>
    </row>
    <row r="652" spans="1:10">
      <c r="A652" s="98"/>
      <c r="B652" s="92"/>
      <c r="C652" s="92"/>
      <c r="D652" s="92"/>
      <c r="E652" s="92"/>
      <c r="F652" s="95"/>
      <c r="G652" s="94"/>
      <c r="H652" s="106"/>
      <c r="I652" s="106"/>
      <c r="J652" s="106"/>
    </row>
    <row r="653" spans="1:10">
      <c r="A653" s="98"/>
      <c r="B653" s="92"/>
      <c r="C653" s="92"/>
      <c r="D653" s="92"/>
      <c r="E653" s="92"/>
      <c r="F653" s="95"/>
      <c r="G653" s="94"/>
      <c r="H653" s="106"/>
      <c r="I653" s="106"/>
      <c r="J653" s="106"/>
    </row>
    <row r="654" spans="1:10" ht="25.5">
      <c r="A654" s="105" t="s">
        <v>44</v>
      </c>
      <c r="B654" s="442" t="s">
        <v>43</v>
      </c>
      <c r="C654" s="442"/>
      <c r="D654" s="442"/>
      <c r="E654" s="442"/>
      <c r="F654" s="104" t="s">
        <v>42</v>
      </c>
      <c r="G654" s="102" t="s">
        <v>41</v>
      </c>
      <c r="H654" s="102" t="s">
        <v>40</v>
      </c>
      <c r="I654" s="103"/>
      <c r="J654" s="102" t="s">
        <v>39</v>
      </c>
    </row>
    <row r="655" spans="1:10">
      <c r="A655" s="99"/>
      <c r="B655" s="101"/>
      <c r="C655" s="101"/>
      <c r="D655" s="101"/>
      <c r="E655" s="101"/>
      <c r="F655" s="98"/>
      <c r="G655" s="94"/>
      <c r="H655" s="94"/>
      <c r="I655" s="94"/>
      <c r="J655" s="94"/>
    </row>
    <row r="656" spans="1:10" s="53" customFormat="1">
      <c r="A656" s="99" t="s">
        <v>38</v>
      </c>
      <c r="B656" s="458" t="s">
        <v>59</v>
      </c>
      <c r="C656" s="458"/>
      <c r="D656" s="458"/>
      <c r="E656" s="458"/>
      <c r="F656" s="98"/>
      <c r="G656" s="94"/>
      <c r="H656" s="94"/>
      <c r="I656" s="94"/>
      <c r="J656" s="94"/>
    </row>
    <row r="657" spans="1:10" s="53" customFormat="1">
      <c r="A657" s="99"/>
      <c r="B657" s="458"/>
      <c r="C657" s="458"/>
      <c r="D657" s="458"/>
      <c r="E657" s="458"/>
      <c r="F657" s="98"/>
      <c r="G657" s="94"/>
      <c r="H657" s="94"/>
      <c r="I657" s="94"/>
      <c r="J657" s="94"/>
    </row>
    <row r="658" spans="1:10" s="53" customFormat="1">
      <c r="A658" s="99"/>
      <c r="B658" s="458"/>
      <c r="C658" s="458"/>
      <c r="D658" s="458"/>
      <c r="E658" s="458"/>
      <c r="F658" s="98"/>
      <c r="G658" s="94"/>
      <c r="H658" s="94"/>
      <c r="I658" s="94"/>
      <c r="J658" s="94"/>
    </row>
    <row r="659" spans="1:10" s="53" customFormat="1">
      <c r="A659" s="99"/>
      <c r="B659" s="458"/>
      <c r="C659" s="458"/>
      <c r="D659" s="458"/>
      <c r="E659" s="458"/>
      <c r="F659" s="98"/>
      <c r="G659" s="94"/>
      <c r="H659" s="94"/>
      <c r="I659" s="94"/>
      <c r="J659" s="94"/>
    </row>
    <row r="660" spans="1:10" s="53" customFormat="1">
      <c r="A660" s="99"/>
      <c r="B660" s="458"/>
      <c r="C660" s="458"/>
      <c r="D660" s="458"/>
      <c r="E660" s="458"/>
      <c r="F660" s="98"/>
      <c r="G660" s="94"/>
      <c r="H660" s="94"/>
      <c r="I660" s="94"/>
      <c r="J660" s="94"/>
    </row>
    <row r="661" spans="1:10" s="53" customFormat="1">
      <c r="A661" s="99"/>
      <c r="B661" s="458"/>
      <c r="C661" s="458"/>
      <c r="D661" s="458"/>
      <c r="E661" s="458"/>
      <c r="F661" s="98"/>
      <c r="G661" s="94"/>
      <c r="H661" s="94"/>
      <c r="I661" s="94"/>
      <c r="J661" s="94"/>
    </row>
    <row r="662" spans="1:10" s="53" customFormat="1">
      <c r="A662" s="98"/>
      <c r="B662" s="458" t="s">
        <v>58</v>
      </c>
      <c r="C662" s="458"/>
      <c r="D662" s="458"/>
      <c r="E662" s="458"/>
      <c r="F662" s="98"/>
      <c r="G662" s="94"/>
      <c r="H662" s="94"/>
      <c r="I662" s="94"/>
      <c r="J662" s="94"/>
    </row>
    <row r="663" spans="1:10" s="53" customFormat="1">
      <c r="A663" s="370"/>
      <c r="B663" s="427" t="s">
        <v>57</v>
      </c>
      <c r="C663" s="427"/>
      <c r="D663" s="427"/>
      <c r="E663" s="109"/>
      <c r="F663" s="89" t="s">
        <v>33</v>
      </c>
      <c r="G663" s="88">
        <v>4</v>
      </c>
      <c r="H663" s="533" t="s">
        <v>290</v>
      </c>
      <c r="I663" s="88"/>
      <c r="J663" s="88"/>
    </row>
    <row r="664" spans="1:10">
      <c r="A664" s="92"/>
      <c r="B664" s="110"/>
      <c r="C664" s="110"/>
      <c r="D664" s="110"/>
      <c r="E664" s="109"/>
      <c r="F664" s="95"/>
      <c r="G664" s="94"/>
      <c r="H664" s="94"/>
      <c r="I664" s="94"/>
      <c r="J664" s="94"/>
    </row>
    <row r="665" spans="1:10" s="53" customFormat="1">
      <c r="A665" s="117" t="s">
        <v>56</v>
      </c>
      <c r="B665" s="458" t="s">
        <v>55</v>
      </c>
      <c r="C665" s="534"/>
      <c r="D665" s="534"/>
      <c r="E665" s="534"/>
      <c r="F665" s="115"/>
      <c r="G665" s="111"/>
      <c r="H665" s="111"/>
      <c r="I665" s="111"/>
      <c r="J665" s="111"/>
    </row>
    <row r="666" spans="1:10" s="53" customFormat="1">
      <c r="A666" s="116"/>
      <c r="B666" s="534"/>
      <c r="C666" s="534"/>
      <c r="D666" s="534"/>
      <c r="E666" s="534"/>
      <c r="F666" s="115"/>
      <c r="G666" s="111"/>
      <c r="H666" s="111"/>
      <c r="I666" s="111"/>
      <c r="J666" s="111"/>
    </row>
    <row r="667" spans="1:10" s="53" customFormat="1">
      <c r="A667" s="116"/>
      <c r="B667" s="534"/>
      <c r="C667" s="534"/>
      <c r="D667" s="534"/>
      <c r="E667" s="534"/>
      <c r="F667" s="115"/>
      <c r="G667" s="111"/>
      <c r="H667" s="111"/>
      <c r="I667" s="111"/>
      <c r="J667" s="111"/>
    </row>
    <row r="668" spans="1:10" s="53" customFormat="1">
      <c r="A668" s="116"/>
      <c r="B668" s="534"/>
      <c r="C668" s="534"/>
      <c r="D668" s="534"/>
      <c r="E668" s="534"/>
      <c r="F668" s="115"/>
      <c r="G668" s="111"/>
      <c r="H668" s="111"/>
      <c r="I668" s="111"/>
      <c r="J668" s="111"/>
    </row>
    <row r="669" spans="1:10" s="53" customFormat="1" ht="16.5">
      <c r="A669" s="535"/>
      <c r="B669" s="458" t="s">
        <v>54</v>
      </c>
      <c r="C669" s="458"/>
      <c r="D669" s="458"/>
      <c r="E669" s="458"/>
      <c r="F669" s="535"/>
      <c r="G669" s="114"/>
      <c r="H669" s="114"/>
      <c r="I669" s="114"/>
      <c r="J669" s="114"/>
    </row>
    <row r="670" spans="1:10" s="53" customFormat="1" ht="16.5">
      <c r="A670" s="113"/>
      <c r="B670" s="428"/>
      <c r="C670" s="428"/>
      <c r="D670" s="428"/>
      <c r="E670" s="65"/>
      <c r="F670" s="112" t="s">
        <v>47</v>
      </c>
      <c r="G670" s="111">
        <v>1</v>
      </c>
      <c r="H670" s="499" t="s">
        <v>290</v>
      </c>
      <c r="I670" s="111"/>
      <c r="J670" s="111"/>
    </row>
    <row r="671" spans="1:10">
      <c r="A671" s="92"/>
      <c r="B671" s="110"/>
      <c r="C671" s="110"/>
      <c r="D671" s="110"/>
      <c r="E671" s="109"/>
      <c r="F671" s="89"/>
      <c r="G671" s="88"/>
      <c r="H671" s="88"/>
      <c r="I671" s="88"/>
      <c r="J671" s="88"/>
    </row>
    <row r="672" spans="1:10">
      <c r="A672" s="107" t="s">
        <v>53</v>
      </c>
      <c r="B672" s="427" t="s">
        <v>52</v>
      </c>
      <c r="C672" s="427"/>
      <c r="D672" s="427"/>
      <c r="E672" s="427"/>
      <c r="F672" s="101"/>
      <c r="G672" s="101"/>
      <c r="H672" s="94"/>
      <c r="I672" s="101"/>
      <c r="J672" s="101"/>
    </row>
    <row r="673" spans="1:10">
      <c r="A673" s="99"/>
      <c r="B673" s="427"/>
      <c r="C673" s="427"/>
      <c r="D673" s="427"/>
      <c r="E673" s="427"/>
      <c r="F673" s="101"/>
      <c r="G673" s="101"/>
      <c r="H673" s="94"/>
      <c r="I673" s="101"/>
      <c r="J673" s="101"/>
    </row>
    <row r="674" spans="1:10">
      <c r="A674" s="92"/>
      <c r="B674" s="426" t="s">
        <v>51</v>
      </c>
      <c r="C674" s="426"/>
      <c r="D674" s="91"/>
      <c r="E674" s="90"/>
      <c r="F674" s="89" t="s">
        <v>33</v>
      </c>
      <c r="G674" s="88">
        <v>2</v>
      </c>
      <c r="H674" s="88"/>
      <c r="I674" s="88"/>
      <c r="J674" s="88"/>
    </row>
    <row r="675" spans="1:10">
      <c r="A675" s="92"/>
      <c r="B675" s="108"/>
      <c r="C675" s="108"/>
      <c r="D675" s="91"/>
      <c r="E675" s="90"/>
      <c r="F675" s="89"/>
      <c r="G675" s="88"/>
      <c r="H675" s="88"/>
      <c r="I675" s="88"/>
      <c r="J675" s="88"/>
    </row>
    <row r="676" spans="1:10" s="53" customFormat="1">
      <c r="A676" s="107" t="s">
        <v>50</v>
      </c>
      <c r="B676" s="458" t="s">
        <v>49</v>
      </c>
      <c r="C676" s="458"/>
      <c r="D676" s="458"/>
      <c r="E676" s="458"/>
      <c r="F676" s="98"/>
      <c r="G676" s="94"/>
      <c r="H676" s="94"/>
      <c r="I676" s="94"/>
      <c r="J676" s="94"/>
    </row>
    <row r="677" spans="1:10" s="53" customFormat="1">
      <c r="A677" s="99"/>
      <c r="B677" s="458"/>
      <c r="C677" s="458"/>
      <c r="D677" s="458"/>
      <c r="E677" s="458"/>
      <c r="F677" s="98"/>
      <c r="G677" s="94"/>
      <c r="H677" s="94"/>
      <c r="I677" s="94"/>
      <c r="J677" s="94"/>
    </row>
    <row r="678" spans="1:10" s="53" customFormat="1">
      <c r="A678" s="99"/>
      <c r="B678" s="458"/>
      <c r="C678" s="458"/>
      <c r="D678" s="458"/>
      <c r="E678" s="458"/>
      <c r="F678" s="98"/>
      <c r="G678" s="94"/>
      <c r="H678" s="94"/>
      <c r="I678" s="94"/>
      <c r="J678" s="94"/>
    </row>
    <row r="679" spans="1:10" s="53" customFormat="1">
      <c r="A679" s="99"/>
      <c r="B679" s="458"/>
      <c r="C679" s="458"/>
      <c r="D679" s="458"/>
      <c r="E679" s="458"/>
      <c r="F679" s="98"/>
      <c r="G679" s="94"/>
      <c r="H679" s="94"/>
      <c r="I679" s="94"/>
      <c r="J679" s="94"/>
    </row>
    <row r="680" spans="1:10" s="53" customFormat="1">
      <c r="A680" s="99"/>
      <c r="B680" s="458"/>
      <c r="C680" s="458"/>
      <c r="D680" s="458"/>
      <c r="E680" s="458"/>
      <c r="F680" s="98"/>
      <c r="G680" s="94"/>
      <c r="H680" s="94"/>
      <c r="I680" s="94"/>
      <c r="J680" s="94"/>
    </row>
    <row r="681" spans="1:10" s="53" customFormat="1">
      <c r="A681" s="99"/>
      <c r="B681" s="458"/>
      <c r="C681" s="458"/>
      <c r="D681" s="458"/>
      <c r="E681" s="458"/>
      <c r="F681" s="98"/>
      <c r="G681" s="94"/>
      <c r="H681" s="94"/>
      <c r="I681" s="94"/>
      <c r="J681" s="94"/>
    </row>
    <row r="682" spans="1:10" s="53" customFormat="1">
      <c r="A682" s="370"/>
      <c r="B682" s="458" t="s">
        <v>48</v>
      </c>
      <c r="C682" s="458"/>
      <c r="D682" s="458"/>
      <c r="E682" s="458"/>
      <c r="F682" s="95" t="s">
        <v>47</v>
      </c>
      <c r="G682" s="94">
        <v>1</v>
      </c>
      <c r="H682" s="536" t="s">
        <v>290</v>
      </c>
      <c r="I682" s="94"/>
      <c r="J682" s="94"/>
    </row>
    <row r="683" spans="1:10">
      <c r="A683" s="92"/>
      <c r="B683" s="92"/>
      <c r="C683" s="92"/>
      <c r="D683" s="92"/>
      <c r="E683" s="92"/>
      <c r="F683" s="95"/>
      <c r="G683" s="94"/>
      <c r="H683" s="94"/>
      <c r="I683" s="94"/>
      <c r="J683" s="94"/>
    </row>
    <row r="684" spans="1:10" ht="16.5">
      <c r="A684" s="74" t="s">
        <v>32</v>
      </c>
      <c r="B684" s="425" t="s">
        <v>46</v>
      </c>
      <c r="C684" s="425"/>
      <c r="D684" s="425"/>
      <c r="E684" s="425"/>
      <c r="F684" s="425"/>
      <c r="G684" s="425"/>
      <c r="H684" s="425"/>
      <c r="I684" s="425"/>
      <c r="J684" s="85"/>
    </row>
    <row r="685" spans="1:10">
      <c r="A685" s="84"/>
      <c r="B685" s="83"/>
      <c r="C685" s="82"/>
      <c r="D685" s="82"/>
      <c r="E685" s="81"/>
      <c r="F685" s="80"/>
      <c r="G685" s="80"/>
      <c r="H685" s="79"/>
      <c r="J685" s="78"/>
    </row>
    <row r="686" spans="1:10">
      <c r="A686" s="84"/>
      <c r="B686" s="83"/>
      <c r="C686" s="82"/>
      <c r="D686" s="82"/>
      <c r="E686" s="81"/>
      <c r="F686" s="80"/>
      <c r="G686" s="80"/>
      <c r="H686" s="79"/>
      <c r="J686" s="78"/>
    </row>
    <row r="687" spans="1:10">
      <c r="A687" s="84"/>
      <c r="B687" s="83"/>
      <c r="C687" s="82"/>
      <c r="D687" s="82"/>
      <c r="E687" s="81"/>
      <c r="F687" s="80"/>
      <c r="G687" s="80"/>
      <c r="H687" s="79"/>
      <c r="J687" s="78"/>
    </row>
    <row r="688" spans="1:10">
      <c r="A688" s="84"/>
      <c r="B688" s="83"/>
      <c r="C688" s="82"/>
      <c r="D688" s="82"/>
      <c r="E688" s="81"/>
      <c r="F688" s="80"/>
      <c r="G688" s="80"/>
      <c r="H688" s="79"/>
      <c r="J688" s="78"/>
    </row>
    <row r="689" spans="1:10">
      <c r="A689" s="84"/>
      <c r="B689" s="83"/>
      <c r="C689" s="82"/>
      <c r="D689" s="82"/>
      <c r="E689" s="81"/>
      <c r="F689" s="80"/>
      <c r="G689" s="80"/>
      <c r="H689" s="79"/>
      <c r="J689" s="78"/>
    </row>
    <row r="690" spans="1:10">
      <c r="A690" s="84"/>
      <c r="B690" s="83"/>
      <c r="C690" s="82"/>
      <c r="D690" s="82"/>
      <c r="E690" s="81"/>
      <c r="F690" s="80"/>
      <c r="G690" s="80"/>
      <c r="H690" s="79"/>
      <c r="J690" s="78"/>
    </row>
    <row r="691" spans="1:10">
      <c r="A691" s="84"/>
      <c r="B691" s="83"/>
      <c r="C691" s="82"/>
      <c r="D691" s="82"/>
      <c r="E691" s="81"/>
      <c r="F691" s="80"/>
      <c r="G691" s="80"/>
      <c r="H691" s="79"/>
      <c r="J691" s="78"/>
    </row>
    <row r="692" spans="1:10">
      <c r="A692" s="84"/>
      <c r="B692" s="83"/>
      <c r="C692" s="82"/>
      <c r="D692" s="82"/>
      <c r="E692" s="81"/>
      <c r="F692" s="80"/>
      <c r="G692" s="80"/>
      <c r="H692" s="79"/>
      <c r="J692" s="78"/>
    </row>
    <row r="693" spans="1:10">
      <c r="A693" s="84"/>
      <c r="B693" s="83"/>
      <c r="C693" s="82"/>
      <c r="D693" s="82"/>
      <c r="E693" s="81"/>
      <c r="F693" s="80"/>
      <c r="G693" s="80"/>
      <c r="H693" s="79"/>
      <c r="J693" s="78"/>
    </row>
    <row r="694" spans="1:10">
      <c r="A694" s="84"/>
      <c r="B694" s="83"/>
      <c r="C694" s="82"/>
      <c r="D694" s="82"/>
      <c r="E694" s="81"/>
      <c r="F694" s="80"/>
      <c r="G694" s="80"/>
      <c r="H694" s="79"/>
      <c r="J694" s="78"/>
    </row>
    <row r="695" spans="1:10">
      <c r="A695" s="84"/>
      <c r="B695" s="83"/>
      <c r="C695" s="82"/>
      <c r="D695" s="82"/>
      <c r="E695" s="81"/>
      <c r="F695" s="80"/>
      <c r="G695" s="80"/>
      <c r="H695" s="79"/>
      <c r="J695" s="78"/>
    </row>
    <row r="696" spans="1:10" ht="16.5">
      <c r="A696" s="74" t="s">
        <v>29</v>
      </c>
      <c r="B696" s="437" t="s">
        <v>45</v>
      </c>
      <c r="C696" s="437"/>
      <c r="D696" s="437"/>
      <c r="E696" s="437"/>
      <c r="F696" s="437"/>
      <c r="G696" s="437"/>
      <c r="H696" s="437"/>
      <c r="I696" s="437"/>
      <c r="J696" s="437"/>
    </row>
    <row r="697" spans="1:10" ht="16.5">
      <c r="A697" s="65"/>
      <c r="B697" s="65"/>
      <c r="C697" s="65"/>
      <c r="D697" s="65"/>
      <c r="E697" s="65"/>
      <c r="F697" s="65"/>
      <c r="G697" s="65"/>
      <c r="H697" s="65"/>
      <c r="I697" s="65"/>
      <c r="J697" s="65"/>
    </row>
    <row r="698" spans="1:10">
      <c r="A698" s="98"/>
      <c r="B698" s="92"/>
      <c r="C698" s="92"/>
      <c r="D698" s="92"/>
      <c r="E698" s="92"/>
      <c r="F698" s="95"/>
      <c r="G698" s="94"/>
      <c r="H698" s="106"/>
      <c r="I698" s="106"/>
      <c r="J698" s="106"/>
    </row>
    <row r="699" spans="1:10" ht="25.5">
      <c r="A699" s="105" t="s">
        <v>44</v>
      </c>
      <c r="B699" s="442" t="s">
        <v>43</v>
      </c>
      <c r="C699" s="442"/>
      <c r="D699" s="442"/>
      <c r="E699" s="442"/>
      <c r="F699" s="104" t="s">
        <v>42</v>
      </c>
      <c r="G699" s="102" t="s">
        <v>41</v>
      </c>
      <c r="H699" s="102" t="s">
        <v>40</v>
      </c>
      <c r="I699" s="103"/>
      <c r="J699" s="102" t="s">
        <v>39</v>
      </c>
    </row>
    <row r="700" spans="1:10">
      <c r="A700" s="99"/>
      <c r="B700" s="101"/>
      <c r="C700" s="101"/>
      <c r="D700" s="101"/>
      <c r="E700" s="101"/>
      <c r="F700" s="98"/>
      <c r="G700" s="94"/>
      <c r="H700" s="94"/>
      <c r="I700" s="94"/>
      <c r="J700" s="94"/>
    </row>
    <row r="701" spans="1:10">
      <c r="A701" s="99" t="s">
        <v>38</v>
      </c>
      <c r="B701" s="458" t="s">
        <v>37</v>
      </c>
      <c r="C701" s="458"/>
      <c r="D701" s="458"/>
      <c r="E701" s="458"/>
      <c r="F701" s="98"/>
      <c r="G701" s="94"/>
      <c r="H701" s="94"/>
      <c r="I701" s="94"/>
      <c r="J701" s="94"/>
    </row>
    <row r="702" spans="1:10">
      <c r="A702" s="99"/>
      <c r="B702" s="458"/>
      <c r="C702" s="458"/>
      <c r="D702" s="458"/>
      <c r="E702" s="458"/>
      <c r="F702" s="98"/>
      <c r="G702" s="94"/>
      <c r="H702" s="94"/>
      <c r="I702" s="94"/>
      <c r="J702" s="94"/>
    </row>
    <row r="703" spans="1:10">
      <c r="A703" s="99"/>
      <c r="B703" s="458"/>
      <c r="C703" s="458"/>
      <c r="D703" s="458"/>
      <c r="E703" s="458"/>
      <c r="F703" s="98"/>
      <c r="G703" s="94"/>
      <c r="H703" s="94"/>
      <c r="I703" s="94"/>
      <c r="J703" s="94"/>
    </row>
    <row r="704" spans="1:10">
      <c r="A704" s="99"/>
      <c r="B704" s="458"/>
      <c r="C704" s="458"/>
      <c r="D704" s="458"/>
      <c r="E704" s="458"/>
      <c r="F704" s="98"/>
      <c r="G704" s="94"/>
      <c r="H704" s="94"/>
      <c r="I704" s="94"/>
      <c r="J704" s="94"/>
    </row>
    <row r="705" spans="1:10">
      <c r="A705" s="99"/>
      <c r="B705" s="458"/>
      <c r="C705" s="458"/>
      <c r="D705" s="458"/>
      <c r="E705" s="458"/>
      <c r="F705" s="98"/>
      <c r="G705" s="94"/>
      <c r="H705" s="94"/>
      <c r="I705" s="94"/>
      <c r="J705" s="94"/>
    </row>
    <row r="706" spans="1:10">
      <c r="A706" s="99"/>
      <c r="B706" s="458"/>
      <c r="C706" s="458"/>
      <c r="D706" s="458"/>
      <c r="E706" s="458"/>
      <c r="F706" s="98"/>
      <c r="G706" s="94"/>
      <c r="H706" s="94"/>
      <c r="I706" s="94"/>
      <c r="J706" s="94"/>
    </row>
    <row r="707" spans="1:10">
      <c r="A707" s="99"/>
      <c r="B707" s="458"/>
      <c r="C707" s="458"/>
      <c r="D707" s="458"/>
      <c r="E707" s="458"/>
      <c r="F707" s="98"/>
      <c r="G707" s="94"/>
      <c r="H707" s="94"/>
      <c r="I707" s="94"/>
      <c r="J707" s="94"/>
    </row>
    <row r="708" spans="1:10">
      <c r="A708" s="99"/>
      <c r="B708" s="458"/>
      <c r="C708" s="458"/>
      <c r="D708" s="458"/>
      <c r="E708" s="458"/>
      <c r="F708" s="98"/>
      <c r="G708" s="94"/>
      <c r="H708" s="94"/>
      <c r="I708" s="94"/>
      <c r="J708" s="94"/>
    </row>
    <row r="709" spans="1:10">
      <c r="A709" s="99"/>
      <c r="B709" s="458"/>
      <c r="C709" s="458"/>
      <c r="D709" s="458"/>
      <c r="E709" s="458"/>
      <c r="F709" s="98"/>
      <c r="G709" s="94"/>
      <c r="H709" s="94"/>
      <c r="I709" s="94"/>
      <c r="J709" s="94"/>
    </row>
    <row r="710" spans="1:10">
      <c r="A710" s="99"/>
      <c r="B710" s="458"/>
      <c r="C710" s="458"/>
      <c r="D710" s="458"/>
      <c r="E710" s="458"/>
      <c r="F710" s="98"/>
      <c r="G710" s="94"/>
      <c r="H710" s="94"/>
      <c r="I710" s="94"/>
      <c r="J710" s="94"/>
    </row>
    <row r="711" spans="1:10" s="53" customFormat="1">
      <c r="A711" s="96"/>
      <c r="B711" s="458" t="s">
        <v>36</v>
      </c>
      <c r="C711" s="458"/>
      <c r="D711" s="458"/>
      <c r="E711" s="458"/>
      <c r="F711" s="95" t="s">
        <v>33</v>
      </c>
      <c r="G711" s="94">
        <v>16</v>
      </c>
      <c r="H711" s="93" t="s">
        <v>290</v>
      </c>
      <c r="I711" s="93"/>
      <c r="J711" s="93"/>
    </row>
    <row r="712" spans="1:10" s="53" customFormat="1">
      <c r="A712" s="96"/>
      <c r="B712" s="458" t="s">
        <v>35</v>
      </c>
      <c r="C712" s="458"/>
      <c r="D712" s="458"/>
      <c r="E712" s="458"/>
      <c r="F712" s="95" t="s">
        <v>33</v>
      </c>
      <c r="G712" s="94">
        <v>2</v>
      </c>
      <c r="H712" s="93" t="s">
        <v>290</v>
      </c>
      <c r="I712" s="93"/>
      <c r="J712" s="93"/>
    </row>
    <row r="713" spans="1:10" s="53" customFormat="1">
      <c r="A713" s="96"/>
      <c r="B713" s="458" t="s">
        <v>34</v>
      </c>
      <c r="C713" s="458"/>
      <c r="D713" s="458"/>
      <c r="E713" s="458"/>
      <c r="F713" s="95" t="s">
        <v>33</v>
      </c>
      <c r="G713" s="94">
        <v>2</v>
      </c>
      <c r="H713" s="93" t="s">
        <v>290</v>
      </c>
      <c r="I713" s="93"/>
      <c r="J713" s="93"/>
    </row>
    <row r="714" spans="1:10">
      <c r="A714" s="96"/>
      <c r="B714" s="458"/>
      <c r="C714" s="458"/>
      <c r="D714" s="458"/>
      <c r="E714" s="458"/>
      <c r="F714" s="95"/>
      <c r="G714" s="94"/>
      <c r="H714" s="93"/>
      <c r="I714" s="93"/>
      <c r="J714" s="93"/>
    </row>
    <row r="715" spans="1:10">
      <c r="A715" s="92"/>
      <c r="B715" s="426"/>
      <c r="C715" s="426"/>
      <c r="D715" s="91"/>
      <c r="E715" s="90"/>
      <c r="F715" s="89"/>
      <c r="G715" s="88"/>
      <c r="H715" s="88"/>
      <c r="I715" s="88"/>
      <c r="J715" s="88"/>
    </row>
    <row r="716" spans="1:10">
      <c r="A716" s="87"/>
      <c r="B716" s="87"/>
      <c r="C716" s="87"/>
      <c r="D716" s="87"/>
      <c r="E716" s="87"/>
      <c r="F716" s="86"/>
      <c r="G716" s="75"/>
      <c r="H716" s="75"/>
      <c r="I716" s="75"/>
      <c r="J716" s="75"/>
    </row>
    <row r="717" spans="1:10" ht="16.5">
      <c r="A717" s="74" t="s">
        <v>32</v>
      </c>
      <c r="B717" s="422" t="s">
        <v>31</v>
      </c>
      <c r="C717" s="423"/>
      <c r="D717" s="423"/>
      <c r="E717" s="423"/>
      <c r="F717" s="423"/>
      <c r="G717" s="423"/>
      <c r="H717" s="423"/>
      <c r="I717" s="424"/>
      <c r="J717" s="85"/>
    </row>
    <row r="718" spans="1:10">
      <c r="A718" s="84"/>
      <c r="B718" s="83"/>
      <c r="C718" s="82"/>
      <c r="D718" s="82"/>
      <c r="E718" s="81"/>
      <c r="F718" s="80"/>
      <c r="G718" s="80"/>
      <c r="H718" s="79"/>
      <c r="J718" s="78"/>
    </row>
    <row r="719" spans="1:10">
      <c r="A719" s="84"/>
      <c r="B719" s="83"/>
      <c r="C719" s="82"/>
      <c r="D719" s="82"/>
      <c r="E719" s="81"/>
      <c r="F719" s="80"/>
      <c r="G719" s="80"/>
      <c r="H719" s="79"/>
      <c r="J719" s="78"/>
    </row>
    <row r="720" spans="1:10">
      <c r="A720" s="84"/>
      <c r="B720" s="83"/>
      <c r="C720" s="82"/>
      <c r="D720" s="82"/>
      <c r="E720" s="81"/>
      <c r="F720" s="80"/>
      <c r="G720" s="80"/>
      <c r="H720" s="79"/>
      <c r="J720" s="78"/>
    </row>
    <row r="721" spans="1:10">
      <c r="A721" s="84"/>
      <c r="B721" s="83"/>
      <c r="C721" s="82"/>
      <c r="D721" s="82"/>
      <c r="E721" s="81"/>
      <c r="F721" s="80"/>
      <c r="G721" s="80"/>
      <c r="H721" s="79"/>
      <c r="J721" s="78"/>
    </row>
    <row r="722" spans="1:10">
      <c r="A722" s="84"/>
      <c r="B722" s="83"/>
      <c r="C722" s="82"/>
      <c r="D722" s="82"/>
      <c r="E722" s="81"/>
      <c r="F722" s="80"/>
      <c r="G722" s="80"/>
      <c r="H722" s="79"/>
      <c r="J722" s="78"/>
    </row>
    <row r="723" spans="1:10">
      <c r="A723" s="84"/>
      <c r="B723" s="83"/>
      <c r="C723" s="82"/>
      <c r="D723" s="82"/>
      <c r="E723" s="81"/>
      <c r="F723" s="80"/>
      <c r="G723" s="80"/>
      <c r="H723" s="79"/>
      <c r="J723" s="78"/>
    </row>
    <row r="724" spans="1:10">
      <c r="A724" s="84"/>
      <c r="B724" s="83"/>
      <c r="C724" s="82"/>
      <c r="D724" s="82"/>
      <c r="E724" s="81"/>
      <c r="F724" s="80"/>
      <c r="G724" s="80"/>
      <c r="H724" s="79"/>
      <c r="J724" s="78"/>
    </row>
    <row r="725" spans="1:10">
      <c r="A725" s="84"/>
      <c r="B725" s="83"/>
      <c r="C725" s="82"/>
      <c r="D725" s="82"/>
      <c r="E725" s="81"/>
      <c r="F725" s="80"/>
      <c r="G725" s="80"/>
      <c r="H725" s="79"/>
      <c r="J725" s="78"/>
    </row>
    <row r="726" spans="1:10">
      <c r="A726" s="84"/>
      <c r="B726" s="83"/>
      <c r="C726" s="82"/>
      <c r="D726" s="82"/>
      <c r="E726" s="81"/>
      <c r="F726" s="80"/>
      <c r="G726" s="80"/>
      <c r="H726" s="79"/>
      <c r="J726" s="78"/>
    </row>
    <row r="727" spans="1:10">
      <c r="A727" s="84"/>
      <c r="B727" s="83"/>
      <c r="C727" s="82"/>
      <c r="D727" s="82"/>
      <c r="E727" s="81"/>
      <c r="F727" s="80"/>
      <c r="G727" s="80"/>
      <c r="H727" s="79"/>
      <c r="J727" s="78"/>
    </row>
    <row r="728" spans="1:10">
      <c r="A728" s="84"/>
      <c r="B728" s="83"/>
      <c r="C728" s="82"/>
      <c r="D728" s="82"/>
      <c r="E728" s="81"/>
      <c r="F728" s="80"/>
      <c r="G728" s="80"/>
      <c r="H728" s="79"/>
      <c r="J728" s="78"/>
    </row>
    <row r="729" spans="1:10">
      <c r="A729" s="84"/>
      <c r="B729" s="83"/>
      <c r="C729" s="82"/>
      <c r="D729" s="82"/>
      <c r="E729" s="81"/>
      <c r="F729" s="80"/>
      <c r="G729" s="80"/>
      <c r="H729" s="79"/>
      <c r="J729" s="78"/>
    </row>
    <row r="730" spans="1:10">
      <c r="A730" s="84"/>
      <c r="B730" s="83"/>
      <c r="C730" s="82"/>
      <c r="D730" s="82"/>
      <c r="E730" s="81"/>
      <c r="F730" s="80"/>
      <c r="G730" s="80"/>
      <c r="H730" s="79"/>
      <c r="J730" s="78"/>
    </row>
    <row r="731" spans="1:10">
      <c r="A731" s="84"/>
      <c r="B731" s="83"/>
      <c r="C731" s="82"/>
      <c r="D731" s="82"/>
      <c r="E731" s="81"/>
      <c r="F731" s="80"/>
      <c r="G731" s="80"/>
      <c r="H731" s="79"/>
      <c r="J731" s="78"/>
    </row>
    <row r="732" spans="1:10">
      <c r="A732" s="84"/>
      <c r="B732" s="83"/>
      <c r="C732" s="82"/>
      <c r="D732" s="82"/>
      <c r="E732" s="81"/>
      <c r="F732" s="80"/>
      <c r="G732" s="80"/>
      <c r="H732" s="79"/>
      <c r="J732" s="78"/>
    </row>
    <row r="733" spans="1:10">
      <c r="A733" s="84"/>
      <c r="B733" s="83"/>
      <c r="C733" s="82"/>
      <c r="D733" s="82"/>
      <c r="E733" s="81"/>
      <c r="F733" s="80"/>
      <c r="G733" s="80"/>
      <c r="H733" s="79"/>
      <c r="J733" s="78"/>
    </row>
    <row r="734" spans="1:10">
      <c r="A734" s="84"/>
      <c r="B734" s="83"/>
      <c r="C734" s="82"/>
      <c r="D734" s="82"/>
      <c r="E734" s="81"/>
      <c r="F734" s="80"/>
      <c r="G734" s="80"/>
      <c r="H734" s="79"/>
      <c r="J734" s="78"/>
    </row>
    <row r="735" spans="1:10">
      <c r="A735" s="84"/>
      <c r="B735" s="83"/>
      <c r="C735" s="82"/>
      <c r="D735" s="82"/>
      <c r="E735" s="81"/>
      <c r="F735" s="80"/>
      <c r="G735" s="80"/>
      <c r="H735" s="79"/>
      <c r="J735" s="78"/>
    </row>
    <row r="736" spans="1:10">
      <c r="A736" s="84"/>
      <c r="B736" s="83"/>
      <c r="C736" s="82"/>
      <c r="D736" s="82"/>
      <c r="E736" s="81"/>
      <c r="F736" s="80"/>
      <c r="G736" s="80"/>
      <c r="H736" s="79"/>
      <c r="J736" s="78"/>
    </row>
    <row r="737" spans="1:10">
      <c r="A737" s="84"/>
      <c r="B737" s="83"/>
      <c r="C737" s="82"/>
      <c r="D737" s="82"/>
      <c r="E737" s="81"/>
      <c r="F737" s="80"/>
      <c r="G737" s="80"/>
      <c r="H737" s="79"/>
      <c r="J737" s="78"/>
    </row>
    <row r="738" spans="1:10">
      <c r="A738" s="84"/>
      <c r="B738" s="83"/>
      <c r="C738" s="82"/>
      <c r="D738" s="82"/>
      <c r="E738" s="81"/>
      <c r="F738" s="80"/>
      <c r="G738" s="80"/>
      <c r="H738" s="79"/>
      <c r="J738" s="78"/>
    </row>
    <row r="739" spans="1:10">
      <c r="A739" s="84"/>
      <c r="B739" s="83"/>
      <c r="C739" s="82"/>
      <c r="D739" s="82"/>
      <c r="E739" s="81"/>
      <c r="F739" s="80"/>
      <c r="G739" s="80"/>
      <c r="H739" s="79"/>
      <c r="J739" s="78"/>
    </row>
    <row r="740" spans="1:10">
      <c r="A740" s="84"/>
      <c r="B740" s="83"/>
      <c r="C740" s="82"/>
      <c r="D740" s="82"/>
      <c r="E740" s="81"/>
      <c r="F740" s="80"/>
      <c r="G740" s="80"/>
      <c r="H740" s="79"/>
      <c r="J740" s="78"/>
    </row>
    <row r="741" spans="1:10">
      <c r="A741" s="76"/>
      <c r="B741" s="76"/>
      <c r="C741" s="76"/>
      <c r="D741" s="76"/>
      <c r="E741" s="76"/>
      <c r="F741" s="76"/>
      <c r="G741" s="75"/>
      <c r="H741" s="75"/>
      <c r="I741" s="75"/>
      <c r="J741" s="75"/>
    </row>
    <row r="742" spans="1:10" ht="16.5">
      <c r="A742" s="74" t="s">
        <v>27</v>
      </c>
      <c r="B742" s="437" t="s">
        <v>30</v>
      </c>
      <c r="C742" s="437"/>
      <c r="D742" s="437"/>
      <c r="E742" s="437"/>
      <c r="F742" s="437"/>
      <c r="G742" s="437"/>
      <c r="H742" s="437"/>
      <c r="I742" s="437"/>
      <c r="J742" s="437"/>
    </row>
    <row r="743" spans="1:10" ht="16.5">
      <c r="A743" s="65"/>
      <c r="B743" s="65"/>
      <c r="C743" s="65"/>
      <c r="D743" s="65"/>
      <c r="E743" s="65"/>
      <c r="F743" s="65"/>
      <c r="G743" s="65"/>
      <c r="H743" s="65"/>
      <c r="I743" s="65"/>
      <c r="J743" s="65"/>
    </row>
    <row r="744" spans="1:10" ht="16.5">
      <c r="A744" s="65"/>
      <c r="B744" s="64"/>
      <c r="C744" s="64"/>
      <c r="D744" s="64"/>
      <c r="E744" s="64"/>
      <c r="F744" s="64"/>
      <c r="G744" s="64"/>
      <c r="H744" s="64"/>
      <c r="I744" s="62"/>
      <c r="J744" s="62"/>
    </row>
    <row r="745" spans="1:10" ht="16.5">
      <c r="A745" s="65"/>
      <c r="B745" s="64"/>
      <c r="C745" s="64"/>
      <c r="D745" s="64"/>
      <c r="E745" s="64"/>
      <c r="F745" s="64"/>
      <c r="G745" s="64"/>
      <c r="H745" s="64"/>
      <c r="I745" s="62"/>
      <c r="J745" s="62"/>
    </row>
    <row r="746" spans="1:10" ht="16.5">
      <c r="A746" s="73" t="s">
        <v>248</v>
      </c>
      <c r="B746" s="417" t="s">
        <v>285</v>
      </c>
      <c r="C746" s="417"/>
      <c r="D746" s="417"/>
      <c r="E746" s="417"/>
      <c r="F746" s="417"/>
      <c r="G746" s="417"/>
      <c r="H746" s="417"/>
      <c r="I746" s="417"/>
      <c r="J746" s="72"/>
    </row>
    <row r="747" spans="1:10" ht="16.5">
      <c r="A747" s="65"/>
      <c r="B747" s="64"/>
      <c r="C747" s="64"/>
      <c r="D747" s="64"/>
      <c r="E747" s="64"/>
      <c r="F747" s="64"/>
      <c r="G747" s="64"/>
      <c r="H747" s="64"/>
      <c r="I747" s="62"/>
      <c r="J747" s="62"/>
    </row>
    <row r="748" spans="1:10" ht="16.5">
      <c r="A748" s="73" t="str">
        <f>A260</f>
        <v>A.4.</v>
      </c>
      <c r="B748" s="417" t="str">
        <f>B260</f>
        <v>ZIDARSKI RADOVI UKUPNO:</v>
      </c>
      <c r="C748" s="417"/>
      <c r="D748" s="417"/>
      <c r="E748" s="417"/>
      <c r="F748" s="417"/>
      <c r="G748" s="417"/>
      <c r="H748" s="417"/>
      <c r="I748" s="417"/>
      <c r="J748" s="72"/>
    </row>
    <row r="749" spans="1:10" ht="16.5">
      <c r="A749" s="65"/>
      <c r="B749" s="64"/>
      <c r="C749" s="64"/>
      <c r="D749" s="64"/>
      <c r="E749" s="64"/>
      <c r="F749" s="64"/>
      <c r="G749" s="64"/>
      <c r="H749" s="64"/>
      <c r="I749" s="62"/>
      <c r="J749" s="62"/>
    </row>
    <row r="750" spans="1:10" ht="16.5">
      <c r="A750" s="73" t="str">
        <f>A348</f>
        <v>A.5.</v>
      </c>
      <c r="B750" s="417" t="str">
        <f>B348</f>
        <v>IZOLATERSKI  RADOVI UKUPNO:</v>
      </c>
      <c r="C750" s="417"/>
      <c r="D750" s="417"/>
      <c r="E750" s="417"/>
      <c r="F750" s="417"/>
      <c r="G750" s="417"/>
      <c r="H750" s="417"/>
      <c r="I750" s="417"/>
      <c r="J750" s="72"/>
    </row>
    <row r="751" spans="1:10" ht="16.5">
      <c r="A751" s="65"/>
      <c r="B751" s="64"/>
      <c r="C751" s="64"/>
      <c r="D751" s="64"/>
      <c r="E751" s="64"/>
      <c r="F751" s="64"/>
      <c r="G751" s="64"/>
      <c r="H751" s="64"/>
      <c r="I751" s="62"/>
      <c r="J751" s="62"/>
    </row>
    <row r="752" spans="1:10" ht="16.5">
      <c r="A752" s="73" t="str">
        <f>A401</f>
        <v>A.8.</v>
      </c>
      <c r="B752" s="417" t="str">
        <f>B401</f>
        <v>STOLARSKI  RADOVI UKUPNO:</v>
      </c>
      <c r="C752" s="417"/>
      <c r="D752" s="417"/>
      <c r="E752" s="417"/>
      <c r="F752" s="417"/>
      <c r="G752" s="417"/>
      <c r="H752" s="417"/>
      <c r="I752" s="417"/>
      <c r="J752" s="72"/>
    </row>
    <row r="753" spans="1:10" ht="16.5">
      <c r="A753" s="65"/>
      <c r="B753" s="64"/>
      <c r="C753" s="64"/>
      <c r="D753" s="64"/>
      <c r="E753" s="64"/>
      <c r="F753" s="64"/>
      <c r="G753" s="64"/>
      <c r="H753" s="64"/>
      <c r="I753" s="62"/>
      <c r="J753" s="62"/>
    </row>
    <row r="754" spans="1:10" ht="16.5">
      <c r="A754" s="73" t="str">
        <f>A514</f>
        <v>A.9.</v>
      </c>
      <c r="B754" s="417" t="str">
        <f>B514</f>
        <v xml:space="preserve"> BRAVARSKI  RADOVI UKUPNO:</v>
      </c>
      <c r="C754" s="417"/>
      <c r="D754" s="417"/>
      <c r="E754" s="417"/>
      <c r="F754" s="417"/>
      <c r="G754" s="417"/>
      <c r="H754" s="417"/>
      <c r="I754" s="417"/>
      <c r="J754" s="72"/>
    </row>
    <row r="755" spans="1:10" ht="16.5">
      <c r="A755" s="65"/>
      <c r="B755" s="64"/>
      <c r="C755" s="64"/>
      <c r="D755" s="64"/>
      <c r="E755" s="64"/>
      <c r="F755" s="64"/>
      <c r="G755" s="64"/>
      <c r="H755" s="64"/>
      <c r="I755" s="62"/>
      <c r="J755" s="62"/>
    </row>
    <row r="756" spans="1:10" ht="16.5">
      <c r="A756" s="73" t="str">
        <f>A560</f>
        <v>A.11.</v>
      </c>
      <c r="B756" s="417" t="str">
        <f>B560</f>
        <v>PODOPOLAGAČKI  RADOVI UKUPNO:</v>
      </c>
      <c r="C756" s="417"/>
      <c r="D756" s="417"/>
      <c r="E756" s="417"/>
      <c r="F756" s="417"/>
      <c r="G756" s="417"/>
      <c r="H756" s="417"/>
      <c r="I756" s="417"/>
      <c r="J756" s="72"/>
    </row>
    <row r="757" spans="1:10" ht="16.5">
      <c r="A757" s="65"/>
      <c r="B757" s="64"/>
      <c r="C757" s="64"/>
      <c r="D757" s="64"/>
      <c r="E757" s="64"/>
      <c r="F757" s="64"/>
      <c r="G757" s="64"/>
      <c r="H757" s="64"/>
      <c r="I757" s="62"/>
      <c r="J757" s="62"/>
    </row>
    <row r="758" spans="1:10" ht="16.5">
      <c r="A758" s="73" t="str">
        <f>A600</f>
        <v>A.12.</v>
      </c>
      <c r="B758" s="417" t="str">
        <f>B600</f>
        <v>KERAMIČARSKI  RADOVI UKUPNO:</v>
      </c>
      <c r="C758" s="417"/>
      <c r="D758" s="417"/>
      <c r="E758" s="417"/>
      <c r="F758" s="417"/>
      <c r="G758" s="417"/>
      <c r="H758" s="417"/>
      <c r="I758" s="417"/>
      <c r="J758" s="72"/>
    </row>
    <row r="759" spans="1:10" ht="16.5">
      <c r="A759" s="65"/>
      <c r="B759" s="64"/>
      <c r="C759" s="64"/>
      <c r="D759" s="64"/>
      <c r="E759" s="64"/>
      <c r="F759" s="64"/>
      <c r="G759" s="64"/>
      <c r="H759" s="64"/>
      <c r="I759" s="62"/>
      <c r="J759" s="62"/>
    </row>
    <row r="760" spans="1:10" ht="16.5">
      <c r="A760" s="73" t="str">
        <f>A639</f>
        <v>A.13.</v>
      </c>
      <c r="B760" s="417" t="str">
        <f>B639</f>
        <v>SOBOSLIKARSKI RADOVI UKUPNO:</v>
      </c>
      <c r="C760" s="417"/>
      <c r="D760" s="417"/>
      <c r="E760" s="417"/>
      <c r="F760" s="417"/>
      <c r="G760" s="417"/>
      <c r="H760" s="417"/>
      <c r="I760" s="417"/>
      <c r="J760" s="72"/>
    </row>
    <row r="761" spans="1:10" ht="16.5">
      <c r="A761" s="65"/>
      <c r="B761" s="64"/>
      <c r="C761" s="64"/>
      <c r="D761" s="64"/>
      <c r="E761" s="64"/>
      <c r="F761" s="64"/>
      <c r="G761" s="64"/>
      <c r="H761" s="64"/>
      <c r="I761" s="62"/>
      <c r="J761" s="62"/>
    </row>
    <row r="762" spans="1:10" ht="16.5">
      <c r="A762" s="73" t="str">
        <f>A684</f>
        <v>A.14.</v>
      </c>
      <c r="B762" s="417" t="str">
        <f>B684</f>
        <v xml:space="preserve"> OPREMA I RAZNO UKUPNO:</v>
      </c>
      <c r="C762" s="417"/>
      <c r="D762" s="417"/>
      <c r="E762" s="417"/>
      <c r="F762" s="417"/>
      <c r="G762" s="417"/>
      <c r="H762" s="417"/>
      <c r="I762" s="417"/>
      <c r="J762" s="72"/>
    </row>
    <row r="763" spans="1:10" ht="16.5">
      <c r="A763" s="65"/>
      <c r="B763" s="64"/>
      <c r="C763" s="64"/>
      <c r="D763" s="64"/>
      <c r="E763" s="64"/>
      <c r="F763" s="64"/>
      <c r="G763" s="64"/>
      <c r="H763" s="64"/>
      <c r="I763" s="62"/>
      <c r="J763" s="62"/>
    </row>
    <row r="764" spans="1:10" ht="16.5">
      <c r="A764" s="73" t="s">
        <v>29</v>
      </c>
      <c r="B764" s="417" t="s">
        <v>28</v>
      </c>
      <c r="C764" s="417"/>
      <c r="D764" s="417"/>
      <c r="E764" s="417"/>
      <c r="F764" s="417"/>
      <c r="G764" s="417"/>
      <c r="H764" s="417"/>
      <c r="I764" s="417"/>
      <c r="J764" s="72"/>
    </row>
    <row r="765" spans="1:10" ht="16.5">
      <c r="A765" s="64"/>
      <c r="B765" s="64"/>
      <c r="C765" s="64"/>
      <c r="D765" s="64"/>
      <c r="E765" s="64"/>
      <c r="F765" s="64"/>
      <c r="G765" s="64"/>
      <c r="H765" s="64"/>
      <c r="I765" s="58"/>
      <c r="J765" s="63"/>
    </row>
    <row r="766" spans="1:10" ht="16.5">
      <c r="A766" s="64"/>
      <c r="B766" s="64"/>
      <c r="C766" s="64"/>
      <c r="D766" s="64"/>
      <c r="E766" s="64"/>
      <c r="F766" s="64"/>
      <c r="G766" s="64"/>
      <c r="H766" s="64"/>
      <c r="I766" s="62"/>
      <c r="J766" s="62"/>
    </row>
    <row r="767" spans="1:10" ht="16.5">
      <c r="A767" s="437" t="s">
        <v>27</v>
      </c>
      <c r="B767" s="425" t="s">
        <v>2</v>
      </c>
      <c r="C767" s="425"/>
      <c r="D767" s="425"/>
      <c r="E767" s="425"/>
      <c r="F767" s="425"/>
      <c r="G767" s="425"/>
      <c r="H767" s="425"/>
      <c r="I767" s="425"/>
      <c r="J767" s="69"/>
    </row>
    <row r="768" spans="1:10" ht="16.5">
      <c r="A768" s="437"/>
      <c r="B768" s="425" t="s">
        <v>9</v>
      </c>
      <c r="C768" s="425"/>
      <c r="D768" s="425"/>
      <c r="E768" s="425"/>
      <c r="F768" s="425"/>
      <c r="G768" s="425"/>
      <c r="H768" s="437">
        <v>0.25</v>
      </c>
      <c r="I768" s="437"/>
      <c r="J768" s="69"/>
    </row>
    <row r="769" spans="1:10" ht="16.5">
      <c r="A769" s="437"/>
      <c r="B769" s="425" t="s">
        <v>3</v>
      </c>
      <c r="C769" s="425"/>
      <c r="D769" s="425"/>
      <c r="E769" s="425"/>
      <c r="F769" s="425"/>
      <c r="G769" s="425"/>
      <c r="H769" s="425"/>
      <c r="I769" s="425"/>
      <c r="J769" s="69"/>
    </row>
    <row r="770" spans="1:10" ht="16.5">
      <c r="A770" s="65"/>
      <c r="B770" s="64"/>
      <c r="C770" s="64"/>
      <c r="D770" s="64"/>
      <c r="E770" s="63"/>
      <c r="F770" s="63"/>
      <c r="G770" s="63"/>
      <c r="H770" s="62"/>
      <c r="I770" s="62"/>
      <c r="J770" s="62"/>
    </row>
    <row r="771" spans="1:10" ht="16.5">
      <c r="A771" s="65"/>
      <c r="B771" s="64"/>
      <c r="C771" s="64"/>
      <c r="D771" s="64"/>
      <c r="E771" s="63"/>
      <c r="F771" s="63"/>
      <c r="G771" s="63"/>
      <c r="H771" s="62"/>
      <c r="I771" s="62"/>
      <c r="J771" s="62"/>
    </row>
    <row r="772" spans="1:10" ht="16.5">
      <c r="A772" s="60" t="str">
        <f>A43</f>
        <v>DATUM I MJESTO:</v>
      </c>
      <c r="B772" s="60"/>
      <c r="C772" s="58"/>
      <c r="D772" s="60"/>
      <c r="E772" s="60"/>
      <c r="F772" s="60" t="str">
        <f>A31</f>
        <v>IZRADILI:</v>
      </c>
      <c r="G772" s="58"/>
      <c r="H772" s="58"/>
      <c r="I772" s="58"/>
      <c r="J772" s="58"/>
    </row>
    <row r="773" spans="1:10" ht="16.5">
      <c r="A773" s="60" t="str">
        <f>D43</f>
        <v>06/14, KRIŽEVCI</v>
      </c>
      <c r="B773" s="61"/>
      <c r="C773" s="61"/>
      <c r="D773" s="61"/>
      <c r="E773" s="60"/>
      <c r="F773" s="428" t="str">
        <f>D31</f>
        <v xml:space="preserve">MARTINA KAŠIK dipl.ing.arh.                 MARKO KAŠIK dipl.ing.građ.                        </v>
      </c>
      <c r="G773" s="428"/>
      <c r="H773" s="428"/>
      <c r="I773" s="428"/>
      <c r="J773" s="58"/>
    </row>
    <row r="774" spans="1:10" ht="16.5">
      <c r="A774" s="61"/>
      <c r="B774" s="61"/>
      <c r="C774" s="61"/>
      <c r="D774" s="60"/>
      <c r="E774" s="60"/>
      <c r="F774" s="428"/>
      <c r="G774" s="428"/>
      <c r="H774" s="428"/>
      <c r="I774" s="428"/>
      <c r="J774" s="58"/>
    </row>
    <row r="775" spans="1:10" ht="16.5">
      <c r="A775" s="61"/>
      <c r="B775" s="61"/>
      <c r="C775" s="61"/>
      <c r="D775" s="60"/>
      <c r="E775" s="60"/>
      <c r="F775" s="59"/>
      <c r="G775" s="59"/>
      <c r="H775" s="59"/>
      <c r="I775" s="59"/>
      <c r="J775" s="58"/>
    </row>
    <row r="776" spans="1:10" ht="16.5">
      <c r="A776" s="61"/>
      <c r="B776" s="61"/>
      <c r="C776" s="61"/>
      <c r="D776" s="60"/>
      <c r="E776" s="60"/>
      <c r="F776" s="59"/>
      <c r="G776" s="59"/>
      <c r="H776" s="59"/>
      <c r="I776" s="59"/>
      <c r="J776" s="58"/>
    </row>
    <row r="777" spans="1:10">
      <c r="A777" s="56"/>
      <c r="B777" s="53"/>
      <c r="C777" s="53"/>
      <c r="D777" s="53"/>
      <c r="E777" s="53"/>
      <c r="F777" s="55"/>
      <c r="G777" s="54"/>
      <c r="H777" s="54"/>
      <c r="I777" s="54"/>
      <c r="J777" s="54"/>
    </row>
    <row r="778" spans="1:10">
      <c r="A778" s="56"/>
      <c r="B778" s="53"/>
      <c r="C778" s="53"/>
      <c r="D778" s="53"/>
      <c r="E778" s="53"/>
      <c r="F778" s="55"/>
      <c r="G778" s="54"/>
      <c r="H778" s="54"/>
      <c r="I778" s="54"/>
      <c r="J778" s="54"/>
    </row>
    <row r="779" spans="1:10">
      <c r="A779" s="56"/>
      <c r="B779" s="53"/>
      <c r="C779" s="53"/>
      <c r="D779" s="53"/>
      <c r="E779" s="53"/>
      <c r="F779" s="55"/>
      <c r="G779" s="54"/>
      <c r="H779" s="54"/>
      <c r="I779" s="54"/>
      <c r="J779" s="54"/>
    </row>
    <row r="780" spans="1:10">
      <c r="A780" s="56"/>
      <c r="B780" s="53"/>
      <c r="C780" s="53"/>
      <c r="D780" s="53"/>
      <c r="E780" s="53"/>
      <c r="F780" s="55"/>
      <c r="G780" s="54"/>
      <c r="H780" s="54"/>
      <c r="I780" s="54"/>
      <c r="J780" s="54"/>
    </row>
    <row r="781" spans="1:10">
      <c r="A781" s="56"/>
      <c r="B781" s="53"/>
      <c r="C781" s="53"/>
      <c r="D781" s="53"/>
      <c r="E781" s="53"/>
      <c r="F781" s="55"/>
      <c r="G781" s="54"/>
      <c r="H781" s="54"/>
      <c r="I781" s="54"/>
      <c r="J781" s="54"/>
    </row>
    <row r="782" spans="1:10">
      <c r="A782" s="56"/>
      <c r="B782" s="53"/>
      <c r="C782" s="53"/>
      <c r="D782" s="53"/>
      <c r="E782" s="53"/>
      <c r="F782" s="55"/>
      <c r="G782" s="54"/>
      <c r="H782" s="54"/>
      <c r="I782" s="54"/>
      <c r="J782" s="54"/>
    </row>
    <row r="783" spans="1:10">
      <c r="A783" s="56"/>
      <c r="B783" s="53"/>
      <c r="C783" s="53"/>
      <c r="D783" s="53"/>
      <c r="E783" s="53"/>
      <c r="F783" s="55"/>
      <c r="G783" s="54"/>
      <c r="H783" s="54"/>
      <c r="I783" s="54"/>
      <c r="J783" s="54"/>
    </row>
    <row r="784" spans="1:10">
      <c r="A784" s="56"/>
      <c r="B784" s="53"/>
      <c r="C784" s="53"/>
      <c r="D784" s="53"/>
      <c r="E784" s="53"/>
      <c r="F784" s="55"/>
      <c r="G784" s="54"/>
      <c r="H784" s="54"/>
      <c r="I784" s="54"/>
      <c r="J784" s="54"/>
    </row>
  </sheetData>
  <mergeCells count="197">
    <mergeCell ref="B379:E395"/>
    <mergeCell ref="B354:J354"/>
    <mergeCell ref="B359:G359"/>
    <mergeCell ref="B357:E357"/>
    <mergeCell ref="B364:E364"/>
    <mergeCell ref="B399:E399"/>
    <mergeCell ref="B476:E483"/>
    <mergeCell ref="B365:E365"/>
    <mergeCell ref="B502:E502"/>
    <mergeCell ref="B456:E456"/>
    <mergeCell ref="B457:E473"/>
    <mergeCell ref="B474:E474"/>
    <mergeCell ref="B713:E713"/>
    <mergeCell ref="B711:E711"/>
    <mergeCell ref="B712:E712"/>
    <mergeCell ref="B665:E668"/>
    <mergeCell ref="B669:E669"/>
    <mergeCell ref="B684:I684"/>
    <mergeCell ref="B699:E699"/>
    <mergeCell ref="B701:E710"/>
    <mergeCell ref="B567:E582"/>
    <mergeCell ref="B656:E661"/>
    <mergeCell ref="B651:J651"/>
    <mergeCell ref="B600:I600"/>
    <mergeCell ref="B619:E620"/>
    <mergeCell ref="B606:J606"/>
    <mergeCell ref="B663:D663"/>
    <mergeCell ref="A71:J72"/>
    <mergeCell ref="A73:J73"/>
    <mergeCell ref="A74:J77"/>
    <mergeCell ref="A78:J79"/>
    <mergeCell ref="B550:D550"/>
    <mergeCell ref="B584:D584"/>
    <mergeCell ref="B366:E366"/>
    <mergeCell ref="B769:I769"/>
    <mergeCell ref="B423:J423"/>
    <mergeCell ref="B526:E530"/>
    <mergeCell ref="B531:E534"/>
    <mergeCell ref="B396:E396"/>
    <mergeCell ref="B518:J518"/>
    <mergeCell ref="B682:E682"/>
    <mergeCell ref="B756:I756"/>
    <mergeCell ref="B754:I754"/>
    <mergeCell ref="B535:E548"/>
    <mergeCell ref="B504:E512"/>
    <mergeCell ref="B752:I752"/>
    <mergeCell ref="B717:I717"/>
    <mergeCell ref="B715:C715"/>
    <mergeCell ref="B496:E501"/>
    <mergeCell ref="B676:E681"/>
    <mergeCell ref="B514:I514"/>
    <mergeCell ref="D27:I27"/>
    <mergeCell ref="C26:C27"/>
    <mergeCell ref="A41:B41"/>
    <mergeCell ref="A31:B31"/>
    <mergeCell ref="D31:F33"/>
    <mergeCell ref="B748:I748"/>
    <mergeCell ref="B714:E714"/>
    <mergeCell ref="B486:E493"/>
    <mergeCell ref="B269:E269"/>
    <mergeCell ref="B184:E184"/>
    <mergeCell ref="B267:J267"/>
    <mergeCell ref="A45:B45"/>
    <mergeCell ref="A35:B35"/>
    <mergeCell ref="D35:F36"/>
    <mergeCell ref="B255:E257"/>
    <mergeCell ref="A68:J68"/>
    <mergeCell ref="B258:E258"/>
    <mergeCell ref="A46:B46"/>
    <mergeCell ref="A48:J48"/>
    <mergeCell ref="A49:J50"/>
    <mergeCell ref="A51:J52"/>
    <mergeCell ref="A53:J66"/>
    <mergeCell ref="A67:J67"/>
    <mergeCell ref="A69:J70"/>
    <mergeCell ref="A13:B13"/>
    <mergeCell ref="D13:H14"/>
    <mergeCell ref="A17:B17"/>
    <mergeCell ref="D17:H19"/>
    <mergeCell ref="A21:B21"/>
    <mergeCell ref="D21:G22"/>
    <mergeCell ref="A767:A769"/>
    <mergeCell ref="B633:E634"/>
    <mergeCell ref="B517:J517"/>
    <mergeCell ref="B549:D549"/>
    <mergeCell ref="B764:I764"/>
    <mergeCell ref="B696:J696"/>
    <mergeCell ref="B672:E673"/>
    <mergeCell ref="B598:D598"/>
    <mergeCell ref="A94:J95"/>
    <mergeCell ref="B182:J182"/>
    <mergeCell ref="B562:J562"/>
    <mergeCell ref="B92:J92"/>
    <mergeCell ref="A81:J82"/>
    <mergeCell ref="A84:J84"/>
    <mergeCell ref="A26:B26"/>
    <mergeCell ref="A40:B40"/>
    <mergeCell ref="A43:B43"/>
    <mergeCell ref="D26:I26"/>
    <mergeCell ref="B348:I348"/>
    <mergeCell ref="B260:I260"/>
    <mergeCell ref="F773:I774"/>
    <mergeCell ref="B758:I758"/>
    <mergeCell ref="B760:I760"/>
    <mergeCell ref="B762:I762"/>
    <mergeCell ref="B767:I767"/>
    <mergeCell ref="H768:I768"/>
    <mergeCell ref="B362:E363"/>
    <mergeCell ref="B397:E397"/>
    <mergeCell ref="B425:E425"/>
    <mergeCell ref="B557:E557"/>
    <mergeCell ref="B768:G768"/>
    <mergeCell ref="B625:E632"/>
    <mergeCell ref="B654:E654"/>
    <mergeCell ref="B609:E609"/>
    <mergeCell ref="B636:D636"/>
    <mergeCell ref="B750:I750"/>
    <mergeCell ref="B398:E398"/>
    <mergeCell ref="B558:D558"/>
    <mergeCell ref="B552:E556"/>
    <mergeCell ref="B560:I560"/>
    <mergeCell ref="B742:J742"/>
    <mergeCell ref="B670:D670"/>
    <mergeCell ref="B520:E520"/>
    <mergeCell ref="B621:E621"/>
    <mergeCell ref="B565:E565"/>
    <mergeCell ref="B583:D583"/>
    <mergeCell ref="B513:E513"/>
    <mergeCell ref="B484:E484"/>
    <mergeCell ref="B494:E494"/>
    <mergeCell ref="B97:J97"/>
    <mergeCell ref="B99:E99"/>
    <mergeCell ref="B103:E125"/>
    <mergeCell ref="B126:D126"/>
    <mergeCell ref="B136:E136"/>
    <mergeCell ref="B139:E148"/>
    <mergeCell ref="B149:D149"/>
    <mergeCell ref="B151:E157"/>
    <mergeCell ref="B158:D158"/>
    <mergeCell ref="B160:E165"/>
    <mergeCell ref="B166:D166"/>
    <mergeCell ref="B168:I168"/>
    <mergeCell ref="H136:I136"/>
    <mergeCell ref="B186:E204"/>
    <mergeCell ref="B205:E206"/>
    <mergeCell ref="B207:E208"/>
    <mergeCell ref="B209:E211"/>
    <mergeCell ref="B212:D212"/>
    <mergeCell ref="B242:D242"/>
    <mergeCell ref="B244:E248"/>
    <mergeCell ref="B249:D249"/>
    <mergeCell ref="B251:E252"/>
    <mergeCell ref="B253:E253"/>
    <mergeCell ref="H184:I184"/>
    <mergeCell ref="H269:I269"/>
    <mergeCell ref="B271:E281"/>
    <mergeCell ref="B214:E215"/>
    <mergeCell ref="B216:D216"/>
    <mergeCell ref="B218:E219"/>
    <mergeCell ref="B220:D220"/>
    <mergeCell ref="B221:D221"/>
    <mergeCell ref="B224:E235"/>
    <mergeCell ref="B236:E238"/>
    <mergeCell ref="B240:E241"/>
    <mergeCell ref="B282:D282"/>
    <mergeCell ref="B283:D283"/>
    <mergeCell ref="B285:E291"/>
    <mergeCell ref="B292:D292"/>
    <mergeCell ref="B294:E302"/>
    <mergeCell ref="B305:E311"/>
    <mergeCell ref="B312:D312"/>
    <mergeCell ref="B314:E324"/>
    <mergeCell ref="B325:E325"/>
    <mergeCell ref="B746:I746"/>
    <mergeCell ref="I344:J344"/>
    <mergeCell ref="B346:E346"/>
    <mergeCell ref="B303:D303"/>
    <mergeCell ref="B427:E439"/>
    <mergeCell ref="B440:E440"/>
    <mergeCell ref="B441:E450"/>
    <mergeCell ref="B451:E454"/>
    <mergeCell ref="H454:I454"/>
    <mergeCell ref="B327:E343"/>
    <mergeCell ref="B344:E345"/>
    <mergeCell ref="B367:E367"/>
    <mergeCell ref="B639:I639"/>
    <mergeCell ref="B611:E618"/>
    <mergeCell ref="B662:E662"/>
    <mergeCell ref="B635:E635"/>
    <mergeCell ref="B522:E525"/>
    <mergeCell ref="B401:I401"/>
    <mergeCell ref="B674:C674"/>
    <mergeCell ref="B596:D596"/>
    <mergeCell ref="B597:D597"/>
    <mergeCell ref="B585:E593"/>
    <mergeCell ref="B594:D594"/>
    <mergeCell ref="B595:D595"/>
  </mergeCells>
  <pageMargins left="0.98425196850393704" right="0.31496062992125984" top="0.78740157480314965" bottom="0.98425196850393704" header="0.51181102362204722" footer="0.51181102362204722"/>
  <pageSetup paperSize="9" orientation="portrait" r:id="rId1"/>
  <headerFooter differentFirst="1">
    <oddHeader xml:space="preserve">&amp;L&amp;"Arial Narrow,Regular"KAŠIK D.O.O.  &amp;"Arial,Regular" 
                                                                                                                                                      </oddHeader>
    <oddFooter>&amp;L&amp;"Arial Narrow,Regular"&amp;8INVESTITOR:  OPĆINA GORNJA RIJEKA 
GRAĐEVINA:    POSLOVNA GRAĐEVINA &amp;R&amp;"Arial Narrow,Regular"&amp;P</oddFooter>
  </headerFooter>
  <drawing r:id="rId2"/>
  <legacyDrawing r:id="rId3"/>
  <oleObjects>
    <mc:AlternateContent xmlns:mc="http://schemas.openxmlformats.org/markup-compatibility/2006">
      <mc:Choice Requires="x14">
        <oleObject progId="AutoCAD LT.Drawing.16" shapeId="2049" r:id="rId4">
          <objectPr defaultSize="0" autoPict="0" r:id="rId5">
            <anchor moveWithCells="1" sizeWithCells="1">
              <from>
                <xdr:col>0</xdr:col>
                <xdr:colOff>19050</xdr:colOff>
                <xdr:row>1</xdr:row>
                <xdr:rowOff>0</xdr:rowOff>
              </from>
              <to>
                <xdr:col>4</xdr:col>
                <xdr:colOff>819150</xdr:colOff>
                <xdr:row>10</xdr:row>
                <xdr:rowOff>123825</xdr:rowOff>
              </to>
            </anchor>
          </objectPr>
        </oleObject>
      </mc:Choice>
      <mc:Fallback>
        <oleObject progId="AutoCAD LT.Drawing.16"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30"/>
  <sheetViews>
    <sheetView view="pageBreakPreview" topLeftCell="A496" zoomScale="130" zoomScaleNormal="100" zoomScaleSheetLayoutView="130" zoomScalePageLayoutView="130" workbookViewId="0">
      <selection activeCell="J490" sqref="J490"/>
    </sheetView>
  </sheetViews>
  <sheetFormatPr defaultColWidth="9.140625" defaultRowHeight="12.75"/>
  <cols>
    <col min="1" max="1" width="6.28515625" style="214" customWidth="1"/>
    <col min="2" max="2" width="13.140625" style="214" customWidth="1"/>
    <col min="3" max="5" width="9.140625" style="214"/>
    <col min="6" max="6" width="10" style="214" customWidth="1"/>
    <col min="7" max="8" width="9.140625" style="216"/>
    <col min="9" max="9" width="2.28515625" style="215" customWidth="1"/>
    <col min="10" max="10" width="12.42578125" style="214" customWidth="1"/>
    <col min="11" max="16384" width="9.140625" style="214"/>
  </cols>
  <sheetData>
    <row r="1" spans="1:22" ht="16.5">
      <c r="A1" s="77"/>
      <c r="B1" s="213"/>
      <c r="C1" s="213"/>
      <c r="D1" s="213"/>
      <c r="E1" s="213"/>
      <c r="F1" s="213"/>
      <c r="G1" s="213"/>
      <c r="H1" s="213"/>
      <c r="I1" s="213"/>
      <c r="J1" s="77"/>
      <c r="K1" s="314"/>
      <c r="L1" s="314"/>
      <c r="M1" s="314"/>
      <c r="N1" s="314"/>
      <c r="O1" s="314"/>
      <c r="P1" s="314"/>
      <c r="Q1" s="314"/>
      <c r="R1" s="314"/>
      <c r="S1" s="314"/>
      <c r="T1" s="314"/>
    </row>
    <row r="2" spans="1:22" s="48" customFormat="1" ht="15.75" customHeight="1">
      <c r="A2" s="77"/>
      <c r="B2" s="213"/>
      <c r="C2" s="213"/>
      <c r="D2" s="213"/>
      <c r="E2" s="213"/>
      <c r="F2" s="213"/>
      <c r="G2" s="213"/>
      <c r="H2" s="213"/>
      <c r="I2" s="213"/>
      <c r="J2" s="77"/>
      <c r="K2" s="49"/>
      <c r="L2" s="49"/>
      <c r="M2" s="49"/>
      <c r="N2" s="49"/>
      <c r="O2" s="49"/>
      <c r="P2" s="49"/>
      <c r="Q2" s="49"/>
      <c r="R2" s="49"/>
      <c r="S2" s="49"/>
      <c r="T2" s="49"/>
      <c r="U2" s="49"/>
      <c r="V2" s="49"/>
    </row>
    <row r="3" spans="1:22" s="48" customFormat="1" ht="15" customHeight="1">
      <c r="A3" s="77"/>
      <c r="B3" s="213"/>
      <c r="C3" s="213"/>
      <c r="D3" s="213"/>
      <c r="E3" s="213"/>
      <c r="F3" s="213"/>
      <c r="G3" s="213"/>
      <c r="H3" s="213"/>
      <c r="I3" s="213"/>
      <c r="J3" s="77"/>
      <c r="K3" s="49"/>
      <c r="L3" s="49"/>
      <c r="M3" s="49"/>
      <c r="N3" s="49"/>
      <c r="O3" s="49"/>
      <c r="P3" s="49"/>
      <c r="Q3" s="49"/>
      <c r="R3" s="49"/>
      <c r="S3" s="49"/>
      <c r="T3" s="49"/>
      <c r="U3" s="49"/>
      <c r="V3" s="49"/>
    </row>
    <row r="4" spans="1:22" s="48" customFormat="1" ht="15.75" customHeight="1">
      <c r="A4" s="77"/>
      <c r="B4" s="213"/>
      <c r="C4" s="213"/>
      <c r="D4" s="213"/>
      <c r="E4" s="213"/>
      <c r="F4" s="213"/>
      <c r="G4" s="213"/>
      <c r="H4" s="213"/>
      <c r="I4" s="213"/>
      <c r="J4" s="77"/>
      <c r="K4" s="49"/>
      <c r="L4" s="49"/>
      <c r="M4" s="49"/>
      <c r="N4" s="49"/>
      <c r="O4" s="49"/>
      <c r="P4" s="49"/>
      <c r="Q4" s="49"/>
      <c r="R4" s="49"/>
      <c r="S4" s="49"/>
      <c r="T4" s="49"/>
      <c r="U4" s="49"/>
      <c r="V4" s="49"/>
    </row>
    <row r="5" spans="1:22" s="48" customFormat="1" ht="15.75" customHeight="1">
      <c r="A5" s="77"/>
      <c r="B5" s="213"/>
      <c r="C5" s="213"/>
      <c r="D5" s="213"/>
      <c r="E5" s="213"/>
      <c r="F5" s="213"/>
      <c r="G5" s="213"/>
      <c r="H5" s="213"/>
      <c r="I5" s="213"/>
      <c r="J5" s="77"/>
      <c r="K5" s="49"/>
      <c r="L5" s="49"/>
      <c r="M5" s="49"/>
      <c r="N5" s="49"/>
      <c r="O5" s="49"/>
      <c r="P5" s="49"/>
      <c r="Q5" s="49"/>
      <c r="R5" s="49"/>
      <c r="S5" s="49"/>
      <c r="T5" s="49"/>
      <c r="U5" s="49"/>
      <c r="V5" s="49"/>
    </row>
    <row r="6" spans="1:22" s="48" customFormat="1" ht="15.75" customHeight="1">
      <c r="A6" s="77"/>
      <c r="B6" s="213"/>
      <c r="C6" s="213"/>
      <c r="D6" s="213"/>
      <c r="E6" s="213"/>
      <c r="F6" s="213"/>
      <c r="G6" s="213"/>
      <c r="H6" s="213"/>
      <c r="I6" s="213"/>
      <c r="J6" s="77"/>
      <c r="K6" s="49"/>
      <c r="L6" s="49"/>
      <c r="M6" s="49"/>
      <c r="N6" s="49"/>
      <c r="O6" s="49"/>
      <c r="P6" s="49"/>
      <c r="Q6" s="49"/>
      <c r="R6" s="49"/>
      <c r="S6" s="49"/>
      <c r="T6" s="49"/>
      <c r="U6" s="49"/>
      <c r="V6" s="49"/>
    </row>
    <row r="7" spans="1:22" s="48" customFormat="1" ht="15.75" customHeight="1">
      <c r="A7" s="77"/>
      <c r="B7" s="213"/>
      <c r="C7" s="213"/>
      <c r="D7" s="213"/>
      <c r="E7" s="213"/>
      <c r="F7" s="213"/>
      <c r="G7" s="213"/>
      <c r="H7" s="213"/>
      <c r="I7" s="213"/>
      <c r="J7" s="77"/>
      <c r="K7" s="49"/>
      <c r="L7" s="49"/>
      <c r="M7" s="49"/>
      <c r="N7" s="49"/>
      <c r="O7" s="49"/>
      <c r="P7" s="49"/>
      <c r="Q7" s="49"/>
      <c r="R7" s="49"/>
      <c r="S7" s="49"/>
      <c r="T7" s="49"/>
      <c r="U7" s="49"/>
      <c r="V7" s="49"/>
    </row>
    <row r="8" spans="1:22" s="48" customFormat="1" ht="15.75" customHeight="1">
      <c r="A8" s="77"/>
      <c r="B8" s="213"/>
      <c r="C8" s="213"/>
      <c r="D8" s="213"/>
      <c r="E8" s="213"/>
      <c r="F8" s="213"/>
      <c r="G8" s="213"/>
      <c r="H8" s="213"/>
      <c r="I8" s="213"/>
      <c r="J8" s="77"/>
      <c r="K8" s="49"/>
      <c r="L8" s="49"/>
      <c r="M8" s="49"/>
      <c r="N8" s="49"/>
      <c r="O8" s="49"/>
      <c r="P8" s="49"/>
      <c r="Q8" s="49"/>
      <c r="R8" s="49"/>
      <c r="S8" s="49"/>
      <c r="T8" s="49"/>
      <c r="U8" s="49"/>
      <c r="V8" s="49"/>
    </row>
    <row r="9" spans="1:22" s="48" customFormat="1" ht="15.75" customHeight="1">
      <c r="A9" s="77"/>
      <c r="B9" s="213"/>
      <c r="C9" s="213"/>
      <c r="D9" s="213"/>
      <c r="E9" s="213"/>
      <c r="F9" s="213"/>
      <c r="G9" s="213"/>
      <c r="H9" s="213"/>
      <c r="I9" s="213"/>
      <c r="J9" s="77"/>
      <c r="K9" s="49"/>
      <c r="L9" s="49"/>
      <c r="M9" s="49"/>
      <c r="N9" s="49"/>
      <c r="O9" s="49"/>
      <c r="P9" s="49"/>
      <c r="Q9" s="49"/>
      <c r="R9" s="49"/>
      <c r="S9" s="49"/>
      <c r="T9" s="49"/>
      <c r="U9" s="49"/>
      <c r="V9" s="49"/>
    </row>
    <row r="10" spans="1:22" s="48" customFormat="1" ht="15.75" customHeight="1">
      <c r="A10" s="77"/>
      <c r="B10" s="213"/>
      <c r="C10" s="213"/>
      <c r="D10" s="213"/>
      <c r="E10" s="213"/>
      <c r="F10" s="213"/>
      <c r="G10" s="213"/>
      <c r="H10" s="213"/>
      <c r="I10" s="213"/>
      <c r="J10" s="77"/>
      <c r="K10" s="49"/>
      <c r="L10" s="49"/>
      <c r="M10" s="49"/>
      <c r="N10" s="49"/>
      <c r="O10" s="49"/>
      <c r="P10" s="49"/>
      <c r="Q10" s="49"/>
      <c r="R10" s="49"/>
      <c r="S10" s="49"/>
      <c r="T10" s="49"/>
      <c r="U10" s="49"/>
      <c r="V10" s="49"/>
    </row>
    <row r="11" spans="1:22" s="48" customFormat="1" ht="15.75" customHeight="1">
      <c r="A11" s="77"/>
      <c r="B11" s="213"/>
      <c r="C11" s="213"/>
      <c r="D11" s="213"/>
      <c r="E11" s="213"/>
      <c r="F11" s="213"/>
      <c r="G11" s="213"/>
      <c r="H11" s="213"/>
      <c r="I11" s="213"/>
      <c r="J11" s="77"/>
      <c r="K11" s="49"/>
      <c r="L11" s="49"/>
      <c r="M11" s="49"/>
      <c r="N11" s="49"/>
      <c r="O11" s="49"/>
      <c r="P11" s="49"/>
      <c r="Q11" s="49"/>
      <c r="R11" s="49"/>
      <c r="S11" s="49"/>
      <c r="T11" s="49"/>
      <c r="U11" s="49"/>
      <c r="V11" s="49"/>
    </row>
    <row r="12" spans="1:22" s="48" customFormat="1" ht="15.75" customHeight="1">
      <c r="A12" s="77"/>
      <c r="B12" s="213"/>
      <c r="C12" s="213"/>
      <c r="D12" s="213"/>
      <c r="E12" s="213"/>
      <c r="F12" s="213"/>
      <c r="G12" s="213"/>
      <c r="H12" s="213"/>
      <c r="I12" s="213"/>
      <c r="J12" s="77"/>
      <c r="K12" s="49"/>
      <c r="L12" s="49"/>
      <c r="M12" s="49"/>
      <c r="N12" s="49"/>
      <c r="O12" s="49"/>
      <c r="P12" s="49"/>
      <c r="Q12" s="49"/>
      <c r="R12" s="49"/>
      <c r="S12" s="49"/>
      <c r="T12" s="49"/>
      <c r="U12" s="49"/>
      <c r="V12" s="49"/>
    </row>
    <row r="13" spans="1:22" s="48" customFormat="1" ht="15" customHeight="1">
      <c r="A13" s="462" t="s">
        <v>6</v>
      </c>
      <c r="B13" s="462"/>
      <c r="C13" s="197"/>
      <c r="D13" s="444" t="s">
        <v>242</v>
      </c>
      <c r="E13" s="444"/>
      <c r="F13" s="444"/>
      <c r="G13" s="444"/>
      <c r="H13" s="444"/>
      <c r="I13" s="197"/>
      <c r="J13" s="197"/>
      <c r="K13" s="49"/>
      <c r="L13" s="49"/>
      <c r="M13" s="49"/>
      <c r="N13" s="49"/>
      <c r="O13" s="49"/>
      <c r="P13" s="49"/>
      <c r="Q13" s="49"/>
      <c r="R13" s="49"/>
      <c r="S13" s="49"/>
      <c r="T13" s="49"/>
      <c r="U13" s="49"/>
      <c r="V13" s="49"/>
    </row>
    <row r="14" spans="1:22" s="48" customFormat="1" ht="18.75" customHeight="1">
      <c r="A14" s="310"/>
      <c r="B14" s="310"/>
      <c r="C14" s="197"/>
      <c r="D14" s="444"/>
      <c r="E14" s="444"/>
      <c r="F14" s="444"/>
      <c r="G14" s="444"/>
      <c r="H14" s="444"/>
      <c r="I14" s="197"/>
      <c r="J14" s="197"/>
      <c r="K14" s="49"/>
      <c r="L14" s="49"/>
      <c r="M14" s="49"/>
      <c r="N14" s="49"/>
      <c r="O14" s="49"/>
      <c r="P14" s="49"/>
      <c r="Q14" s="49"/>
      <c r="R14" s="49"/>
      <c r="S14" s="49"/>
      <c r="T14" s="49"/>
      <c r="U14" s="49"/>
      <c r="V14" s="49"/>
    </row>
    <row r="15" spans="1:22" s="48" customFormat="1" ht="15.75" customHeight="1">
      <c r="A15" s="310"/>
      <c r="B15" s="310"/>
      <c r="C15" s="197"/>
      <c r="D15" s="198"/>
      <c r="E15" s="198"/>
      <c r="F15" s="198"/>
      <c r="G15" s="198"/>
      <c r="H15" s="198"/>
      <c r="I15" s="197"/>
      <c r="J15" s="197"/>
      <c r="K15" s="49"/>
      <c r="L15" s="49"/>
      <c r="M15" s="49"/>
      <c r="N15" s="49"/>
      <c r="O15" s="49"/>
      <c r="P15" s="49"/>
      <c r="Q15" s="49"/>
      <c r="R15" s="49"/>
      <c r="S15" s="49"/>
      <c r="T15" s="49"/>
      <c r="U15" s="49"/>
      <c r="V15" s="49"/>
    </row>
    <row r="16" spans="1:22" s="48" customFormat="1" ht="15.75" customHeight="1">
      <c r="A16" s="462" t="s">
        <v>7</v>
      </c>
      <c r="B16" s="462"/>
      <c r="C16" s="79"/>
      <c r="D16" s="445" t="s">
        <v>23</v>
      </c>
      <c r="E16" s="445"/>
      <c r="F16" s="445"/>
      <c r="G16" s="445"/>
      <c r="H16" s="445"/>
      <c r="I16" s="445"/>
      <c r="J16" s="445"/>
      <c r="K16" s="49"/>
      <c r="L16" s="49"/>
      <c r="M16" s="49"/>
      <c r="N16" s="49"/>
      <c r="O16" s="49"/>
      <c r="P16" s="49"/>
      <c r="Q16" s="49"/>
      <c r="R16" s="49"/>
      <c r="S16" s="49"/>
      <c r="T16" s="49"/>
      <c r="U16" s="49"/>
      <c r="V16" s="49"/>
    </row>
    <row r="17" spans="1:22" s="48" customFormat="1" ht="15.75" customHeight="1">
      <c r="A17" s="310"/>
      <c r="B17" s="310"/>
      <c r="C17" s="79"/>
      <c r="D17" s="445"/>
      <c r="E17" s="445"/>
      <c r="F17" s="445"/>
      <c r="G17" s="445"/>
      <c r="H17" s="445"/>
      <c r="I17" s="445"/>
      <c r="J17" s="445"/>
      <c r="K17" s="49"/>
      <c r="L17" s="49"/>
      <c r="M17" s="49"/>
      <c r="N17" s="49"/>
      <c r="O17" s="49"/>
      <c r="P17" s="49"/>
      <c r="Q17" s="49"/>
      <c r="R17" s="49"/>
      <c r="S17" s="49"/>
      <c r="T17" s="49"/>
      <c r="U17" s="49"/>
      <c r="V17" s="49"/>
    </row>
    <row r="18" spans="1:22" s="48" customFormat="1" ht="24" customHeight="1">
      <c r="A18" s="310"/>
      <c r="B18" s="310"/>
      <c r="C18" s="79"/>
      <c r="D18" s="445"/>
      <c r="E18" s="445"/>
      <c r="F18" s="445"/>
      <c r="G18" s="445"/>
      <c r="H18" s="445"/>
      <c r="I18" s="445"/>
      <c r="J18" s="445"/>
      <c r="K18" s="49"/>
      <c r="L18" s="49"/>
      <c r="M18" s="49"/>
      <c r="N18" s="49"/>
      <c r="O18" s="49"/>
      <c r="P18" s="49"/>
      <c r="Q18" s="49"/>
      <c r="R18" s="49"/>
      <c r="S18" s="49"/>
      <c r="T18" s="49"/>
      <c r="U18" s="49"/>
      <c r="V18" s="49"/>
    </row>
    <row r="19" spans="1:22" s="48" customFormat="1" ht="14.25" customHeight="1">
      <c r="A19" s="201"/>
      <c r="B19" s="201"/>
      <c r="C19" s="79"/>
      <c r="D19" s="212"/>
      <c r="E19" s="212"/>
      <c r="F19" s="212"/>
      <c r="G19" s="212"/>
      <c r="H19" s="212"/>
      <c r="I19" s="79"/>
      <c r="J19" s="79"/>
      <c r="K19" s="49"/>
      <c r="L19" s="49"/>
      <c r="M19" s="49"/>
      <c r="N19" s="49"/>
      <c r="O19" s="49"/>
      <c r="P19" s="49"/>
      <c r="Q19" s="49"/>
      <c r="R19" s="49"/>
      <c r="S19" s="49"/>
      <c r="T19" s="49"/>
      <c r="U19" s="49"/>
      <c r="V19" s="49"/>
    </row>
    <row r="20" spans="1:22" s="48" customFormat="1" ht="14.25" customHeight="1">
      <c r="A20" s="462" t="s">
        <v>8</v>
      </c>
      <c r="B20" s="462"/>
      <c r="C20" s="79"/>
      <c r="D20" s="444" t="s">
        <v>18</v>
      </c>
      <c r="E20" s="444"/>
      <c r="F20" s="444"/>
      <c r="G20" s="444"/>
      <c r="H20" s="198"/>
      <c r="I20" s="79"/>
      <c r="J20" s="79"/>
      <c r="K20" s="49"/>
      <c r="L20" s="49"/>
      <c r="M20" s="49"/>
      <c r="N20" s="49"/>
      <c r="O20" s="49"/>
      <c r="P20" s="49"/>
      <c r="Q20" s="49"/>
      <c r="R20" s="49"/>
      <c r="S20" s="49"/>
      <c r="T20" s="49"/>
      <c r="U20" s="49"/>
      <c r="V20" s="49"/>
    </row>
    <row r="21" spans="1:22" s="48" customFormat="1" ht="19.5" customHeight="1">
      <c r="A21" s="201"/>
      <c r="B21" s="201"/>
      <c r="C21" s="79"/>
      <c r="D21" s="444"/>
      <c r="E21" s="444"/>
      <c r="F21" s="444"/>
      <c r="G21" s="444"/>
      <c r="H21" s="198"/>
      <c r="I21" s="79"/>
      <c r="J21" s="79"/>
      <c r="K21" s="49"/>
      <c r="L21" s="49"/>
      <c r="M21" s="49"/>
      <c r="N21" s="49"/>
      <c r="O21" s="49"/>
      <c r="P21" s="49"/>
      <c r="Q21" s="49"/>
      <c r="R21" s="49"/>
      <c r="S21" s="49"/>
      <c r="T21" s="49"/>
      <c r="U21" s="49"/>
      <c r="V21" s="49"/>
    </row>
    <row r="22" spans="1:22" s="48" customFormat="1" ht="15.75" customHeight="1">
      <c r="A22" s="201"/>
      <c r="B22" s="201"/>
      <c r="C22" s="79"/>
      <c r="D22" s="211"/>
      <c r="E22" s="211"/>
      <c r="F22" s="211"/>
      <c r="G22" s="198"/>
      <c r="H22" s="198"/>
      <c r="I22" s="79"/>
      <c r="J22" s="79"/>
      <c r="K22" s="49"/>
      <c r="L22" s="49"/>
      <c r="M22" s="49"/>
      <c r="N22" s="49"/>
      <c r="O22" s="49"/>
      <c r="P22" s="49"/>
      <c r="Q22" s="49"/>
      <c r="R22" s="49"/>
      <c r="S22" s="49"/>
      <c r="T22" s="49"/>
      <c r="U22" s="49"/>
      <c r="V22" s="49"/>
    </row>
    <row r="23" spans="1:22" s="48" customFormat="1" ht="15.75" customHeight="1">
      <c r="A23" s="201"/>
      <c r="B23" s="201"/>
      <c r="C23" s="79"/>
      <c r="D23" s="211"/>
      <c r="E23" s="211"/>
      <c r="F23" s="211"/>
      <c r="G23" s="198"/>
      <c r="H23" s="198"/>
      <c r="I23" s="79"/>
      <c r="J23" s="79"/>
      <c r="K23" s="49"/>
      <c r="L23" s="49"/>
      <c r="M23" s="49"/>
      <c r="N23" s="49"/>
      <c r="O23" s="49"/>
      <c r="P23" s="49"/>
      <c r="Q23" s="49"/>
      <c r="R23" s="49"/>
      <c r="S23" s="49"/>
      <c r="T23" s="49"/>
      <c r="U23" s="49"/>
      <c r="V23" s="49"/>
    </row>
    <row r="24" spans="1:22" s="48" customFormat="1" ht="15.75" customHeight="1">
      <c r="A24" s="201"/>
      <c r="B24" s="201"/>
      <c r="C24" s="79"/>
      <c r="D24" s="201"/>
      <c r="E24" s="201"/>
      <c r="F24" s="79"/>
      <c r="G24" s="79"/>
      <c r="H24" s="79"/>
      <c r="I24" s="79"/>
      <c r="J24" s="79"/>
      <c r="K24" s="49"/>
      <c r="L24" s="49"/>
      <c r="M24" s="49"/>
      <c r="N24" s="49"/>
      <c r="O24" s="49"/>
      <c r="P24" s="49"/>
      <c r="Q24" s="49"/>
      <c r="R24" s="49"/>
      <c r="S24" s="49"/>
      <c r="T24" s="49"/>
      <c r="U24" s="49"/>
      <c r="V24" s="49"/>
    </row>
    <row r="25" spans="1:22" s="48" customFormat="1" ht="15.75" customHeight="1">
      <c r="A25" s="462" t="s">
        <v>4</v>
      </c>
      <c r="B25" s="462"/>
      <c r="C25" s="482" t="s">
        <v>25</v>
      </c>
      <c r="D25" s="484" t="s">
        <v>241</v>
      </c>
      <c r="E25" s="484"/>
      <c r="F25" s="484"/>
      <c r="G25" s="484"/>
      <c r="H25" s="313"/>
      <c r="I25" s="312"/>
      <c r="J25" s="210"/>
      <c r="K25" s="49"/>
      <c r="L25" s="49"/>
      <c r="M25" s="49"/>
      <c r="N25" s="49"/>
      <c r="O25" s="49"/>
      <c r="P25" s="49"/>
      <c r="Q25" s="49"/>
      <c r="R25" s="49"/>
      <c r="S25" s="49"/>
      <c r="T25" s="49"/>
      <c r="U25" s="49"/>
      <c r="V25" s="49"/>
    </row>
    <row r="26" spans="1:22" s="48" customFormat="1" ht="16.5" customHeight="1">
      <c r="A26" s="201"/>
      <c r="B26" s="201"/>
      <c r="C26" s="482"/>
      <c r="D26" s="483" t="s">
        <v>240</v>
      </c>
      <c r="E26" s="483"/>
      <c r="F26" s="483"/>
      <c r="G26" s="483"/>
      <c r="H26" s="207"/>
      <c r="I26" s="207"/>
      <c r="J26" s="207"/>
      <c r="K26" s="311"/>
      <c r="L26" s="311"/>
      <c r="M26" s="49"/>
      <c r="N26" s="49"/>
      <c r="O26" s="49"/>
      <c r="P26" s="49"/>
      <c r="Q26" s="49"/>
      <c r="R26" s="49"/>
      <c r="S26" s="49"/>
      <c r="T26" s="49"/>
      <c r="U26" s="49"/>
      <c r="V26" s="49"/>
    </row>
    <row r="27" spans="1:22" s="48" customFormat="1" ht="15.75" customHeight="1">
      <c r="A27" s="201"/>
      <c r="B27" s="201"/>
      <c r="C27" s="209"/>
      <c r="D27" s="208"/>
      <c r="E27" s="208"/>
      <c r="F27" s="208"/>
      <c r="G27" s="207"/>
      <c r="H27" s="207"/>
      <c r="I27" s="207"/>
      <c r="J27" s="207"/>
      <c r="K27" s="49"/>
      <c r="L27" s="49"/>
      <c r="M27" s="49"/>
      <c r="N27" s="49"/>
      <c r="O27" s="49"/>
      <c r="P27" s="49"/>
      <c r="Q27" s="49"/>
      <c r="R27" s="49"/>
      <c r="S27" s="49"/>
      <c r="T27" s="49"/>
      <c r="U27" s="49"/>
      <c r="V27" s="49"/>
    </row>
    <row r="28" spans="1:22" s="48" customFormat="1" ht="15.75" customHeight="1">
      <c r="A28" s="201"/>
      <c r="B28" s="201"/>
      <c r="C28" s="209"/>
      <c r="D28" s="208"/>
      <c r="E28" s="208"/>
      <c r="F28" s="208"/>
      <c r="G28" s="207"/>
      <c r="H28" s="207"/>
      <c r="I28" s="207"/>
      <c r="J28" s="207"/>
      <c r="R28" s="49"/>
      <c r="S28" s="49"/>
      <c r="T28" s="49"/>
      <c r="U28" s="49"/>
      <c r="V28" s="49"/>
    </row>
    <row r="29" spans="1:22" s="48" customFormat="1" ht="15.75" customHeight="1">
      <c r="A29" s="201"/>
      <c r="B29" s="201"/>
      <c r="C29" s="79"/>
      <c r="D29" s="205"/>
      <c r="E29" s="205"/>
      <c r="F29" s="205"/>
      <c r="G29" s="206"/>
      <c r="H29" s="205"/>
      <c r="I29" s="205"/>
      <c r="J29" s="205"/>
      <c r="R29" s="49"/>
      <c r="S29" s="49"/>
      <c r="T29" s="49"/>
      <c r="U29" s="49"/>
      <c r="V29" s="49"/>
    </row>
    <row r="30" spans="1:22" s="48" customFormat="1" ht="15.75" customHeight="1">
      <c r="A30" s="462" t="s">
        <v>13</v>
      </c>
      <c r="B30" s="462"/>
      <c r="C30" s="79"/>
      <c r="D30" s="399" t="s">
        <v>14</v>
      </c>
      <c r="E30" s="399"/>
      <c r="F30" s="399"/>
      <c r="G30" s="206"/>
      <c r="H30" s="205"/>
      <c r="I30" s="205"/>
      <c r="J30" s="205"/>
      <c r="K30" s="49"/>
      <c r="L30" s="49"/>
      <c r="M30" s="49"/>
      <c r="N30" s="49"/>
      <c r="O30" s="49"/>
      <c r="P30" s="49"/>
      <c r="Q30" s="49"/>
      <c r="R30" s="49"/>
      <c r="S30" s="49"/>
      <c r="T30" s="49"/>
      <c r="U30" s="49"/>
      <c r="V30" s="49"/>
    </row>
    <row r="31" spans="1:22" s="48" customFormat="1" ht="15.75" customHeight="1">
      <c r="A31" s="310"/>
      <c r="B31" s="310"/>
      <c r="C31" s="79"/>
      <c r="D31" s="399"/>
      <c r="E31" s="399"/>
      <c r="F31" s="399"/>
      <c r="G31" s="206"/>
      <c r="H31" s="205"/>
      <c r="I31" s="205"/>
      <c r="J31" s="205"/>
      <c r="K31" s="49"/>
      <c r="L31" s="49"/>
      <c r="M31" s="49"/>
      <c r="N31" s="49"/>
      <c r="O31" s="49"/>
      <c r="P31" s="49"/>
      <c r="Q31" s="49"/>
      <c r="R31" s="49"/>
      <c r="S31" s="49"/>
      <c r="T31" s="49"/>
      <c r="U31" s="49"/>
      <c r="V31" s="49"/>
    </row>
    <row r="32" spans="1:22" s="48" customFormat="1" ht="15" customHeight="1">
      <c r="A32" s="201"/>
      <c r="B32" s="201"/>
      <c r="C32" s="79"/>
      <c r="D32" s="399"/>
      <c r="E32" s="399"/>
      <c r="F32" s="399"/>
      <c r="G32" s="206"/>
      <c r="H32" s="205"/>
      <c r="I32" s="205"/>
      <c r="J32" s="205"/>
      <c r="K32" s="49"/>
      <c r="L32" s="49"/>
      <c r="M32" s="49"/>
      <c r="N32" s="49"/>
      <c r="O32" s="49"/>
      <c r="P32" s="49"/>
      <c r="Q32" s="49"/>
      <c r="R32" s="49"/>
      <c r="S32" s="49"/>
      <c r="T32" s="49"/>
      <c r="U32" s="49"/>
      <c r="V32" s="49"/>
    </row>
    <row r="33" spans="1:22" s="48" customFormat="1" ht="15" customHeight="1">
      <c r="A33" s="201"/>
      <c r="B33" s="201"/>
      <c r="C33" s="79"/>
      <c r="D33" s="47"/>
      <c r="E33" s="47"/>
      <c r="F33" s="47"/>
      <c r="G33" s="206"/>
      <c r="H33" s="205"/>
      <c r="I33" s="205"/>
      <c r="J33" s="205"/>
      <c r="K33" s="49"/>
      <c r="L33" s="49"/>
      <c r="M33" s="49"/>
      <c r="N33" s="49"/>
      <c r="O33" s="49"/>
      <c r="P33" s="49"/>
      <c r="Q33" s="49"/>
      <c r="R33" s="49"/>
      <c r="S33" s="49"/>
      <c r="T33" s="49"/>
      <c r="U33" s="49"/>
      <c r="V33" s="49"/>
    </row>
    <row r="34" spans="1:22" s="48" customFormat="1" ht="15" customHeight="1">
      <c r="A34" s="201"/>
      <c r="B34" s="201"/>
      <c r="C34" s="79"/>
      <c r="D34" s="47"/>
      <c r="E34" s="47"/>
      <c r="F34" s="47"/>
      <c r="G34" s="206"/>
      <c r="H34" s="205"/>
      <c r="I34" s="205"/>
      <c r="J34" s="205"/>
      <c r="K34" s="49"/>
      <c r="L34" s="49"/>
      <c r="M34" s="49"/>
      <c r="N34" s="49"/>
      <c r="O34" s="49"/>
      <c r="P34" s="49"/>
      <c r="Q34" s="49"/>
      <c r="R34" s="49"/>
      <c r="S34" s="49"/>
      <c r="T34" s="49"/>
      <c r="U34" s="49"/>
      <c r="V34" s="49"/>
    </row>
    <row r="35" spans="1:22" s="48" customFormat="1" ht="15" customHeight="1">
      <c r="A35" s="201"/>
      <c r="B35" s="201"/>
      <c r="C35" s="79"/>
      <c r="D35" s="47"/>
      <c r="E35" s="47"/>
      <c r="F35" s="47"/>
      <c r="G35" s="206"/>
      <c r="H35" s="205"/>
      <c r="I35" s="205"/>
      <c r="J35" s="205"/>
      <c r="K35" s="49"/>
      <c r="L35" s="49"/>
      <c r="M35" s="49"/>
      <c r="N35" s="49"/>
      <c r="O35" s="49"/>
      <c r="P35" s="49"/>
      <c r="Q35" s="49"/>
      <c r="R35" s="49"/>
      <c r="S35" s="49"/>
      <c r="T35" s="49"/>
      <c r="U35" s="49"/>
      <c r="V35" s="49"/>
    </row>
    <row r="36" spans="1:22" s="48" customFormat="1" ht="15.75" customHeight="1">
      <c r="A36" s="201"/>
      <c r="B36" s="201"/>
      <c r="C36" s="79"/>
      <c r="D36" s="201"/>
      <c r="E36" s="201"/>
      <c r="F36" s="201"/>
      <c r="G36" s="79"/>
      <c r="H36" s="79"/>
      <c r="I36" s="79"/>
      <c r="J36" s="79"/>
      <c r="K36" s="49"/>
      <c r="L36" s="49"/>
      <c r="M36" s="49"/>
      <c r="N36" s="49"/>
      <c r="O36" s="49"/>
      <c r="P36" s="49"/>
      <c r="Q36" s="49"/>
      <c r="R36" s="49"/>
      <c r="S36" s="49"/>
      <c r="T36" s="49"/>
      <c r="U36" s="49"/>
      <c r="V36" s="49"/>
    </row>
    <row r="37" spans="1:22" s="48" customFormat="1" ht="15.75" customHeight="1">
      <c r="A37" s="462" t="s">
        <v>10</v>
      </c>
      <c r="B37" s="462"/>
      <c r="C37" s="79"/>
      <c r="D37" s="399" t="s">
        <v>15</v>
      </c>
      <c r="E37" s="399"/>
      <c r="F37" s="399"/>
      <c r="G37" s="198"/>
      <c r="H37" s="198"/>
      <c r="I37" s="79"/>
      <c r="J37" s="79"/>
      <c r="K37" s="49"/>
      <c r="L37" s="49"/>
      <c r="M37" s="49"/>
      <c r="N37" s="49"/>
      <c r="O37" s="49"/>
      <c r="P37" s="49"/>
      <c r="Q37" s="49"/>
      <c r="R37" s="49"/>
      <c r="S37" s="49"/>
      <c r="T37" s="49"/>
      <c r="U37" s="49"/>
      <c r="V37" s="49"/>
    </row>
    <row r="38" spans="1:22" s="48" customFormat="1" ht="15.75" customHeight="1">
      <c r="A38" s="201"/>
      <c r="B38" s="201"/>
      <c r="C38" s="79"/>
      <c r="D38" s="198"/>
      <c r="E38" s="198"/>
      <c r="F38" s="198"/>
      <c r="G38" s="198"/>
      <c r="H38" s="198"/>
      <c r="I38" s="79"/>
      <c r="J38" s="79"/>
      <c r="K38" s="49"/>
      <c r="L38" s="49"/>
      <c r="M38" s="49"/>
      <c r="N38" s="49"/>
      <c r="O38" s="49"/>
      <c r="P38" s="49"/>
      <c r="Q38" s="49"/>
      <c r="R38" s="49"/>
      <c r="S38" s="49"/>
      <c r="T38" s="49"/>
      <c r="U38" s="49"/>
      <c r="V38" s="49"/>
    </row>
    <row r="39" spans="1:22" s="48" customFormat="1" ht="15.75" customHeight="1">
      <c r="A39" s="462" t="s">
        <v>1</v>
      </c>
      <c r="B39" s="462"/>
      <c r="C39" s="79"/>
      <c r="D39" s="198" t="s">
        <v>150</v>
      </c>
      <c r="E39" s="198"/>
      <c r="F39" s="198"/>
      <c r="G39" s="200"/>
      <c r="H39" s="79"/>
      <c r="I39" s="79"/>
      <c r="J39" s="79"/>
      <c r="K39" s="49"/>
      <c r="L39" s="49"/>
      <c r="M39" s="49"/>
      <c r="N39" s="49"/>
      <c r="O39" s="49"/>
      <c r="P39" s="49"/>
      <c r="Q39" s="49"/>
      <c r="R39" s="49"/>
      <c r="S39" s="49"/>
      <c r="T39" s="49"/>
      <c r="U39" s="49"/>
      <c r="V39" s="49"/>
    </row>
    <row r="40" spans="1:22" s="48" customFormat="1" ht="15.75" customHeight="1">
      <c r="A40" s="462" t="s">
        <v>0</v>
      </c>
      <c r="B40" s="462"/>
      <c r="C40" s="79"/>
      <c r="D40" s="198" t="s">
        <v>149</v>
      </c>
      <c r="E40" s="198"/>
      <c r="F40" s="198"/>
      <c r="G40" s="200"/>
      <c r="H40" s="79"/>
      <c r="I40" s="79"/>
      <c r="J40" s="79"/>
      <c r="K40" s="49"/>
      <c r="L40" s="49"/>
      <c r="M40" s="49"/>
      <c r="N40" s="49"/>
      <c r="O40" s="49"/>
      <c r="P40" s="49"/>
      <c r="Q40" s="49"/>
      <c r="R40" s="49"/>
      <c r="S40" s="49"/>
      <c r="T40" s="49"/>
      <c r="U40" s="49"/>
      <c r="V40" s="49"/>
    </row>
    <row r="41" spans="1:22" s="48" customFormat="1" ht="15.75" customHeight="1">
      <c r="A41" s="201"/>
      <c r="B41" s="201"/>
      <c r="C41" s="79"/>
      <c r="D41" s="201"/>
      <c r="E41" s="201"/>
      <c r="F41" s="201"/>
      <c r="G41" s="200"/>
      <c r="H41" s="79"/>
      <c r="I41" s="79"/>
      <c r="J41" s="79"/>
      <c r="K41" s="49"/>
      <c r="L41" s="49"/>
      <c r="M41" s="49"/>
      <c r="N41" s="49"/>
      <c r="O41" s="49"/>
      <c r="P41" s="49"/>
      <c r="Q41" s="49"/>
      <c r="R41" s="49"/>
      <c r="S41" s="49"/>
      <c r="T41" s="49"/>
      <c r="U41" s="49"/>
      <c r="V41" s="49"/>
    </row>
    <row r="42" spans="1:22" s="48" customFormat="1" ht="15.75" customHeight="1">
      <c r="A42" s="462" t="s">
        <v>11</v>
      </c>
      <c r="B42" s="462"/>
      <c r="C42" s="79"/>
      <c r="D42" s="198" t="s">
        <v>148</v>
      </c>
      <c r="E42" s="198"/>
      <c r="F42" s="198"/>
      <c r="G42" s="200"/>
      <c r="H42" s="79"/>
      <c r="I42" s="79"/>
      <c r="J42" s="79"/>
      <c r="K42" s="49"/>
      <c r="L42" s="49"/>
      <c r="M42" s="49"/>
      <c r="N42" s="49"/>
      <c r="O42" s="49"/>
      <c r="P42" s="49"/>
      <c r="Q42" s="49"/>
      <c r="R42" s="49"/>
      <c r="S42" s="49"/>
      <c r="T42" s="49"/>
      <c r="U42" s="49"/>
      <c r="V42" s="49"/>
    </row>
    <row r="43" spans="1:22" s="48" customFormat="1" ht="15.75" customHeight="1">
      <c r="A43" s="201"/>
      <c r="B43" s="201"/>
      <c r="C43" s="197"/>
      <c r="D43" s="202" t="s">
        <v>292</v>
      </c>
      <c r="E43" s="201"/>
      <c r="F43" s="201"/>
      <c r="G43" s="200"/>
      <c r="H43" s="199"/>
      <c r="I43" s="197"/>
      <c r="J43" s="197"/>
      <c r="K43" s="49"/>
      <c r="L43" s="49"/>
      <c r="M43" s="49"/>
      <c r="N43" s="49"/>
      <c r="O43" s="49"/>
      <c r="P43" s="49"/>
      <c r="Q43" s="49"/>
      <c r="R43" s="49"/>
      <c r="S43" s="49"/>
      <c r="T43" s="49"/>
      <c r="U43" s="49"/>
      <c r="V43" s="49"/>
    </row>
    <row r="44" spans="1:22" s="48" customFormat="1" ht="15.75" customHeight="1">
      <c r="A44" s="462" t="s">
        <v>5</v>
      </c>
      <c r="B44" s="462"/>
      <c r="C44" s="197"/>
      <c r="D44" s="198" t="s">
        <v>12</v>
      </c>
      <c r="E44" s="198"/>
      <c r="F44" s="198"/>
      <c r="G44" s="198"/>
      <c r="H44" s="198"/>
      <c r="I44" s="197"/>
      <c r="J44" s="197"/>
      <c r="K44" s="49"/>
      <c r="L44" s="49"/>
      <c r="M44" s="49"/>
      <c r="N44" s="49"/>
      <c r="O44" s="49"/>
      <c r="P44" s="49"/>
      <c r="Q44" s="49"/>
      <c r="R44" s="49"/>
      <c r="S44" s="49"/>
      <c r="T44" s="49"/>
      <c r="U44" s="49"/>
      <c r="V44" s="49"/>
    </row>
    <row r="45" spans="1:22" s="48" customFormat="1" ht="15.75" customHeight="1">
      <c r="A45" s="310"/>
      <c r="B45" s="310"/>
      <c r="C45" s="197"/>
      <c r="D45" s="198"/>
      <c r="E45" s="198"/>
      <c r="F45" s="198"/>
      <c r="G45" s="198"/>
      <c r="H45" s="198"/>
      <c r="I45" s="197"/>
      <c r="J45" s="197"/>
      <c r="K45" s="49"/>
      <c r="L45" s="49"/>
      <c r="M45" s="49"/>
      <c r="N45" s="49"/>
      <c r="O45" s="49"/>
      <c r="P45" s="49"/>
      <c r="Q45" s="49"/>
      <c r="R45" s="49"/>
      <c r="S45" s="49"/>
      <c r="T45" s="49"/>
      <c r="U45" s="49"/>
      <c r="V45" s="49"/>
    </row>
    <row r="46" spans="1:22" s="48" customFormat="1" ht="15.75" customHeight="1">
      <c r="A46" s="310"/>
      <c r="B46" s="310"/>
      <c r="C46" s="197"/>
      <c r="D46" s="198"/>
      <c r="E46" s="198"/>
      <c r="F46" s="198"/>
      <c r="G46" s="198"/>
      <c r="H46" s="198"/>
      <c r="I46" s="197"/>
      <c r="J46" s="197"/>
      <c r="K46" s="49"/>
      <c r="L46" s="49"/>
      <c r="M46" s="49"/>
      <c r="N46" s="49"/>
      <c r="O46" s="49"/>
      <c r="P46" s="49"/>
      <c r="Q46" s="49"/>
      <c r="R46" s="49"/>
      <c r="S46" s="49"/>
      <c r="T46" s="49"/>
      <c r="U46" s="49"/>
      <c r="V46" s="49"/>
    </row>
    <row r="47" spans="1:22" s="48" customFormat="1" ht="15.75" customHeight="1">
      <c r="A47" s="309"/>
      <c r="B47" s="307"/>
      <c r="C47" s="308"/>
      <c r="D47" s="307"/>
      <c r="E47" s="307"/>
      <c r="F47" s="307"/>
      <c r="G47" s="307"/>
      <c r="H47" s="307"/>
      <c r="I47" s="307"/>
      <c r="J47" s="307"/>
      <c r="K47" s="49"/>
      <c r="L47" s="49"/>
      <c r="M47" s="49"/>
      <c r="N47" s="49"/>
      <c r="O47" s="49"/>
      <c r="P47" s="49"/>
      <c r="Q47" s="49"/>
      <c r="R47" s="49"/>
      <c r="S47" s="49"/>
      <c r="T47" s="49"/>
      <c r="U47" s="49"/>
      <c r="V47" s="49"/>
    </row>
    <row r="48" spans="1:22" s="48" customFormat="1" ht="15.75" customHeight="1">
      <c r="A48" s="309"/>
      <c r="B48" s="307"/>
      <c r="C48" s="308"/>
      <c r="D48" s="307"/>
      <c r="E48" s="307"/>
      <c r="F48" s="307"/>
      <c r="G48" s="307"/>
      <c r="H48" s="307"/>
      <c r="I48" s="307"/>
      <c r="J48" s="307"/>
      <c r="K48" s="49"/>
      <c r="L48" s="49"/>
      <c r="M48" s="49"/>
      <c r="N48" s="49"/>
      <c r="O48" s="49"/>
      <c r="P48" s="49"/>
      <c r="Q48" s="49"/>
      <c r="R48" s="49"/>
      <c r="S48" s="49"/>
      <c r="T48" s="49"/>
      <c r="U48" s="49"/>
      <c r="V48" s="49"/>
    </row>
    <row r="49" spans="1:22" s="48" customFormat="1" ht="15.75" customHeight="1">
      <c r="A49" s="306"/>
      <c r="B49" s="305"/>
      <c r="C49" s="305"/>
      <c r="D49" s="305"/>
      <c r="E49" s="304"/>
      <c r="F49" s="303"/>
      <c r="G49" s="303"/>
      <c r="H49" s="303"/>
      <c r="I49" s="302"/>
      <c r="J49" s="53"/>
      <c r="K49" s="49"/>
      <c r="L49" s="49"/>
      <c r="M49" s="49"/>
      <c r="N49" s="49"/>
      <c r="O49" s="49"/>
      <c r="P49" s="49"/>
      <c r="Q49" s="49"/>
      <c r="R49" s="49"/>
      <c r="S49" s="49"/>
      <c r="T49" s="49"/>
      <c r="U49" s="49"/>
      <c r="V49" s="49"/>
    </row>
    <row r="50" spans="1:22" s="220" customFormat="1" ht="15.75" customHeight="1">
      <c r="A50" s="475" t="s">
        <v>239</v>
      </c>
      <c r="B50" s="475"/>
      <c r="C50" s="301"/>
      <c r="D50" s="300"/>
      <c r="E50" s="300"/>
      <c r="F50" s="300"/>
      <c r="G50" s="221"/>
      <c r="H50" s="221"/>
      <c r="I50" s="221"/>
    </row>
    <row r="51" spans="1:22" s="220" customFormat="1" ht="15.75" customHeight="1">
      <c r="C51" s="301"/>
      <c r="D51" s="300"/>
      <c r="E51" s="300"/>
      <c r="F51" s="300"/>
      <c r="G51" s="221"/>
      <c r="H51" s="221"/>
      <c r="I51" s="221"/>
    </row>
    <row r="52" spans="1:22" s="220" customFormat="1" ht="15.75" customHeight="1">
      <c r="A52" s="471" t="s">
        <v>238</v>
      </c>
      <c r="B52" s="474"/>
      <c r="C52" s="474"/>
      <c r="D52" s="474"/>
      <c r="E52" s="474"/>
      <c r="F52" s="474"/>
      <c r="G52" s="474"/>
      <c r="H52" s="474"/>
      <c r="I52" s="474"/>
      <c r="J52" s="474"/>
    </row>
    <row r="53" spans="1:22" s="220" customFormat="1" ht="15.75" customHeight="1">
      <c r="A53" s="474"/>
      <c r="B53" s="474"/>
      <c r="C53" s="474"/>
      <c r="D53" s="474"/>
      <c r="E53" s="474"/>
      <c r="F53" s="474"/>
      <c r="G53" s="474"/>
      <c r="H53" s="474"/>
      <c r="I53" s="474"/>
      <c r="J53" s="474"/>
    </row>
    <row r="54" spans="1:22" s="220" customFormat="1" ht="15.75" customHeight="1"/>
    <row r="55" spans="1:22" s="220" customFormat="1" ht="15.75" customHeight="1">
      <c r="A55" s="471" t="s">
        <v>237</v>
      </c>
      <c r="B55" s="471"/>
      <c r="C55" s="471"/>
      <c r="D55" s="471"/>
      <c r="E55" s="471"/>
      <c r="F55" s="471"/>
      <c r="G55" s="471"/>
      <c r="H55" s="471"/>
      <c r="I55" s="471"/>
      <c r="J55" s="471"/>
    </row>
    <row r="56" spans="1:22" s="220" customFormat="1" ht="15.75" customHeight="1">
      <c r="A56" s="471"/>
      <c r="B56" s="471"/>
      <c r="C56" s="471"/>
      <c r="D56" s="471"/>
      <c r="E56" s="471"/>
      <c r="F56" s="471"/>
      <c r="G56" s="471"/>
      <c r="H56" s="471"/>
      <c r="I56" s="471"/>
      <c r="J56" s="471"/>
    </row>
    <row r="57" spans="1:22" s="220" customFormat="1" ht="15.75" customHeight="1">
      <c r="A57" s="471"/>
      <c r="B57" s="471"/>
      <c r="C57" s="471"/>
      <c r="D57" s="471"/>
      <c r="E57" s="471"/>
      <c r="F57" s="471"/>
      <c r="G57" s="471"/>
      <c r="H57" s="471"/>
      <c r="I57" s="471"/>
      <c r="J57" s="471"/>
    </row>
    <row r="58" spans="1:22" s="220" customFormat="1" ht="15.75" customHeight="1">
      <c r="C58" s="301"/>
      <c r="D58" s="300"/>
      <c r="E58" s="300"/>
      <c r="F58" s="300"/>
      <c r="G58" s="221"/>
      <c r="H58" s="221"/>
      <c r="I58" s="221"/>
    </row>
    <row r="59" spans="1:22" s="220" customFormat="1" ht="15.75" customHeight="1">
      <c r="A59" s="471" t="s">
        <v>236</v>
      </c>
      <c r="B59" s="471"/>
      <c r="C59" s="471"/>
      <c r="D59" s="471"/>
      <c r="E59" s="471"/>
      <c r="F59" s="471"/>
      <c r="G59" s="471"/>
      <c r="H59" s="471"/>
      <c r="I59" s="471"/>
      <c r="J59" s="471"/>
    </row>
    <row r="60" spans="1:22" s="220" customFormat="1" ht="15.75" customHeight="1">
      <c r="A60" s="471" t="s">
        <v>235</v>
      </c>
      <c r="B60" s="471"/>
      <c r="C60" s="471"/>
      <c r="D60" s="471"/>
      <c r="E60" s="471"/>
      <c r="F60" s="471"/>
      <c r="G60" s="471"/>
      <c r="H60" s="471"/>
      <c r="I60" s="471"/>
      <c r="J60" s="471"/>
    </row>
    <row r="61" spans="1:22" s="220" customFormat="1" ht="15.75" customHeight="1">
      <c r="A61" s="471" t="s">
        <v>234</v>
      </c>
      <c r="B61" s="471"/>
      <c r="C61" s="471"/>
      <c r="D61" s="471"/>
      <c r="E61" s="471"/>
      <c r="F61" s="471"/>
      <c r="G61" s="471"/>
      <c r="H61" s="471"/>
      <c r="I61" s="471"/>
    </row>
    <row r="62" spans="1:22" s="220" customFormat="1" ht="15.75" customHeight="1">
      <c r="C62" s="301"/>
      <c r="D62" s="300"/>
      <c r="E62" s="300"/>
      <c r="F62" s="300"/>
      <c r="G62" s="221"/>
      <c r="H62" s="221"/>
      <c r="I62" s="221"/>
    </row>
    <row r="63" spans="1:22" s="220" customFormat="1" ht="15.75" customHeight="1">
      <c r="A63" s="471" t="s">
        <v>233</v>
      </c>
      <c r="B63" s="471"/>
      <c r="C63" s="471"/>
      <c r="D63" s="471"/>
      <c r="E63" s="471"/>
      <c r="F63" s="471"/>
      <c r="G63" s="471"/>
      <c r="H63" s="471"/>
      <c r="I63" s="471"/>
      <c r="J63" s="471"/>
    </row>
    <row r="64" spans="1:22" s="220" customFormat="1" ht="15.75" customHeight="1">
      <c r="A64" s="471"/>
      <c r="B64" s="471"/>
      <c r="C64" s="471"/>
      <c r="D64" s="471"/>
      <c r="E64" s="471"/>
      <c r="F64" s="471"/>
      <c r="G64" s="471"/>
      <c r="H64" s="471"/>
      <c r="I64" s="471"/>
      <c r="J64" s="471"/>
    </row>
    <row r="65" spans="1:10" s="220" customFormat="1" ht="15.75" customHeight="1">
      <c r="A65" s="471" t="s">
        <v>232</v>
      </c>
      <c r="B65" s="471"/>
      <c r="C65" s="471"/>
      <c r="D65" s="471"/>
      <c r="E65" s="471"/>
      <c r="F65" s="471"/>
      <c r="G65" s="471"/>
      <c r="H65" s="471"/>
      <c r="I65" s="471"/>
      <c r="J65" s="471"/>
    </row>
    <row r="66" spans="1:10" s="220" customFormat="1" ht="15.75" customHeight="1">
      <c r="A66" s="477" t="s">
        <v>231</v>
      </c>
      <c r="B66" s="477"/>
      <c r="C66" s="477"/>
      <c r="D66" s="477"/>
      <c r="E66" s="477"/>
      <c r="F66" s="477"/>
      <c r="G66" s="477"/>
      <c r="H66" s="477"/>
      <c r="I66" s="477"/>
    </row>
    <row r="67" spans="1:10" s="220" customFormat="1" ht="15.75" customHeight="1">
      <c r="A67" s="226"/>
      <c r="B67" s="226"/>
      <c r="C67" s="226"/>
      <c r="D67" s="226"/>
      <c r="E67" s="226"/>
      <c r="F67" s="226"/>
      <c r="G67" s="221"/>
      <c r="H67" s="221"/>
      <c r="I67" s="221"/>
    </row>
    <row r="68" spans="1:10" s="220" customFormat="1" ht="15.75" customHeight="1">
      <c r="A68" s="226"/>
      <c r="B68" s="226"/>
      <c r="C68" s="226"/>
      <c r="D68" s="226"/>
      <c r="E68" s="226"/>
      <c r="F68" s="226"/>
      <c r="G68" s="221"/>
      <c r="H68" s="221"/>
      <c r="I68" s="221"/>
    </row>
    <row r="69" spans="1:10" s="220" customFormat="1" ht="15.75" customHeight="1">
      <c r="A69" s="481"/>
      <c r="B69" s="481"/>
      <c r="C69" s="481"/>
      <c r="D69" s="481"/>
      <c r="E69" s="481"/>
      <c r="F69" s="481"/>
      <c r="G69" s="481"/>
      <c r="H69" s="481"/>
      <c r="I69" s="481"/>
    </row>
    <row r="70" spans="1:10" s="220" customFormat="1" ht="15.75" customHeight="1">
      <c r="C70" s="301"/>
      <c r="D70" s="300"/>
      <c r="E70" s="300"/>
      <c r="F70" s="300"/>
      <c r="G70" s="221"/>
      <c r="H70" s="221"/>
      <c r="I70" s="221"/>
    </row>
    <row r="71" spans="1:10" s="220" customFormat="1" ht="15.75" customHeight="1">
      <c r="C71" s="301"/>
      <c r="D71" s="300"/>
      <c r="E71" s="300"/>
      <c r="F71" s="300"/>
      <c r="G71" s="221"/>
      <c r="H71" s="221"/>
      <c r="I71" s="221"/>
    </row>
    <row r="72" spans="1:10" s="220" customFormat="1" ht="15.75" customHeight="1">
      <c r="C72" s="301"/>
      <c r="D72" s="300"/>
      <c r="E72" s="300"/>
      <c r="F72" s="300"/>
      <c r="G72" s="221"/>
      <c r="H72" s="221"/>
      <c r="I72" s="221"/>
    </row>
    <row r="73" spans="1:10" s="220" customFormat="1" ht="15.75" customHeight="1">
      <c r="C73" s="301"/>
      <c r="D73" s="300"/>
      <c r="E73" s="300"/>
      <c r="F73" s="300"/>
      <c r="G73" s="221"/>
      <c r="H73" s="221"/>
      <c r="I73" s="221"/>
    </row>
    <row r="74" spans="1:10" s="220" customFormat="1" ht="15.75" customHeight="1">
      <c r="C74" s="301"/>
      <c r="D74" s="300"/>
      <c r="E74" s="300"/>
      <c r="F74" s="300"/>
      <c r="G74" s="221"/>
      <c r="H74" s="221"/>
      <c r="I74" s="221"/>
    </row>
    <row r="75" spans="1:10" s="220" customFormat="1" ht="15.75" customHeight="1">
      <c r="C75" s="301"/>
      <c r="D75" s="300"/>
      <c r="E75" s="300"/>
      <c r="F75" s="300"/>
      <c r="G75" s="221"/>
      <c r="H75" s="221"/>
      <c r="I75" s="221"/>
    </row>
    <row r="76" spans="1:10" s="220" customFormat="1" ht="15.75" customHeight="1"/>
    <row r="77" spans="1:10" s="220" customFormat="1" ht="15.75" customHeight="1"/>
    <row r="78" spans="1:10" s="220" customFormat="1" ht="15.75" customHeight="1"/>
    <row r="79" spans="1:10" s="220" customFormat="1" ht="15.75" customHeight="1"/>
    <row r="80" spans="1:10" s="220" customFormat="1" ht="15.75" customHeight="1">
      <c r="A80" s="226"/>
      <c r="B80" s="226"/>
      <c r="C80" s="226"/>
      <c r="D80" s="226"/>
      <c r="E80" s="226"/>
      <c r="F80" s="226"/>
      <c r="G80" s="221"/>
      <c r="H80" s="221"/>
      <c r="I80" s="221"/>
    </row>
    <row r="81" spans="1:9" s="220" customFormat="1" ht="15.75" customHeight="1">
      <c r="A81" s="226"/>
      <c r="B81" s="226"/>
      <c r="C81" s="226"/>
      <c r="E81" s="226"/>
      <c r="F81" s="226"/>
      <c r="G81" s="221"/>
      <c r="H81" s="221"/>
      <c r="I81" s="221"/>
    </row>
    <row r="82" spans="1:9" s="220" customFormat="1">
      <c r="A82" s="226"/>
      <c r="B82" s="226"/>
      <c r="C82" s="226"/>
      <c r="D82" s="226"/>
      <c r="E82" s="226"/>
      <c r="F82" s="226"/>
      <c r="G82" s="221"/>
      <c r="H82" s="221"/>
      <c r="I82" s="221"/>
    </row>
    <row r="83" spans="1:9" s="220" customFormat="1">
      <c r="A83" s="226"/>
      <c r="B83" s="226"/>
      <c r="C83" s="226"/>
      <c r="D83" s="226"/>
      <c r="E83" s="226"/>
      <c r="F83" s="226"/>
      <c r="G83" s="221"/>
      <c r="H83" s="221"/>
      <c r="I83" s="221"/>
    </row>
    <row r="84" spans="1:9" s="220" customFormat="1">
      <c r="A84" s="226"/>
      <c r="B84" s="226"/>
      <c r="C84" s="226"/>
      <c r="D84" s="226"/>
      <c r="E84" s="226"/>
      <c r="F84" s="226"/>
      <c r="G84" s="221"/>
      <c r="H84" s="221"/>
      <c r="I84" s="221"/>
    </row>
    <row r="85" spans="1:9" s="220" customFormat="1">
      <c r="A85" s="226"/>
      <c r="B85" s="226"/>
      <c r="C85" s="226"/>
      <c r="D85" s="226"/>
      <c r="E85" s="226"/>
      <c r="F85" s="226"/>
      <c r="G85" s="221"/>
      <c r="H85" s="221"/>
      <c r="I85" s="221"/>
    </row>
    <row r="86" spans="1:9" s="220" customFormat="1">
      <c r="A86" s="226"/>
      <c r="B86" s="226"/>
      <c r="C86" s="226"/>
      <c r="D86" s="226"/>
      <c r="E86" s="226"/>
      <c r="F86" s="226"/>
      <c r="G86" s="221"/>
      <c r="H86" s="221"/>
      <c r="I86" s="221"/>
    </row>
    <row r="87" spans="1:9" s="220" customFormat="1">
      <c r="A87" s="226"/>
      <c r="B87" s="226"/>
      <c r="C87" s="226"/>
      <c r="D87" s="226"/>
      <c r="E87" s="226"/>
      <c r="F87" s="226"/>
      <c r="G87" s="221"/>
      <c r="H87" s="221"/>
      <c r="I87" s="221"/>
    </row>
    <row r="88" spans="1:9" s="220" customFormat="1">
      <c r="A88" s="226"/>
      <c r="B88" s="226"/>
      <c r="C88" s="226"/>
      <c r="D88" s="226"/>
      <c r="E88" s="226"/>
      <c r="F88" s="226"/>
      <c r="G88" s="221"/>
      <c r="H88" s="221"/>
      <c r="I88" s="221"/>
    </row>
    <row r="89" spans="1:9" s="220" customFormat="1">
      <c r="A89" s="226"/>
      <c r="B89" s="226"/>
      <c r="C89" s="226"/>
      <c r="D89" s="226"/>
      <c r="E89" s="226"/>
      <c r="F89" s="226"/>
      <c r="G89" s="221"/>
      <c r="H89" s="221"/>
      <c r="I89" s="221"/>
    </row>
    <row r="90" spans="1:9" s="220" customFormat="1">
      <c r="A90" s="226"/>
      <c r="B90" s="226"/>
      <c r="C90" s="226"/>
      <c r="D90" s="226"/>
      <c r="E90" s="226"/>
      <c r="F90" s="226"/>
      <c r="G90" s="221"/>
      <c r="H90" s="221"/>
      <c r="I90" s="221"/>
    </row>
    <row r="91" spans="1:9" s="220" customFormat="1">
      <c r="A91" s="226"/>
      <c r="B91" s="226"/>
      <c r="C91" s="226"/>
      <c r="D91" s="226"/>
      <c r="E91" s="226"/>
      <c r="F91" s="226"/>
      <c r="G91" s="221"/>
      <c r="H91" s="221"/>
      <c r="I91" s="221"/>
    </row>
    <row r="92" spans="1:9" s="220" customFormat="1">
      <c r="A92" s="226"/>
      <c r="B92" s="226"/>
      <c r="C92" s="226"/>
      <c r="D92" s="226"/>
      <c r="E92" s="226"/>
      <c r="F92" s="226"/>
      <c r="G92" s="221"/>
      <c r="H92" s="221"/>
      <c r="I92" s="221"/>
    </row>
    <row r="93" spans="1:9" s="220" customFormat="1">
      <c r="A93" s="226"/>
      <c r="B93" s="226"/>
      <c r="C93" s="226"/>
      <c r="D93" s="226"/>
      <c r="E93" s="226"/>
      <c r="F93" s="226"/>
      <c r="G93" s="221"/>
      <c r="H93" s="221"/>
      <c r="I93" s="221"/>
    </row>
    <row r="94" spans="1:9" s="220" customFormat="1">
      <c r="A94" s="226"/>
      <c r="B94" s="226"/>
      <c r="C94" s="226"/>
      <c r="D94" s="226"/>
      <c r="E94" s="226"/>
      <c r="F94" s="226"/>
      <c r="G94" s="221"/>
      <c r="H94" s="221"/>
      <c r="I94" s="221"/>
    </row>
    <row r="95" spans="1:9" s="220" customFormat="1">
      <c r="A95" s="226"/>
      <c r="B95" s="226"/>
      <c r="C95" s="226"/>
      <c r="D95" s="226"/>
      <c r="E95" s="226"/>
      <c r="F95" s="226"/>
      <c r="G95" s="221"/>
      <c r="H95" s="221"/>
      <c r="I95" s="221"/>
    </row>
    <row r="96" spans="1:9" s="220" customFormat="1">
      <c r="A96" s="226"/>
      <c r="B96" s="226"/>
      <c r="C96" s="226"/>
      <c r="D96" s="226"/>
      <c r="E96" s="226"/>
      <c r="F96" s="226"/>
      <c r="G96" s="221"/>
      <c r="H96" s="221"/>
      <c r="I96" s="221"/>
    </row>
    <row r="97" spans="1:10" s="220" customFormat="1" ht="15.75" customHeight="1">
      <c r="A97" s="74" t="str">
        <f>A122</f>
        <v>1.</v>
      </c>
      <c r="B97" s="437" t="s">
        <v>230</v>
      </c>
      <c r="C97" s="437"/>
      <c r="D97" s="437"/>
      <c r="E97" s="437"/>
      <c r="F97" s="437"/>
      <c r="G97" s="437"/>
      <c r="H97" s="437"/>
      <c r="I97" s="437"/>
      <c r="J97" s="437"/>
    </row>
    <row r="98" spans="1:10" s="220" customFormat="1" ht="15.75" customHeight="1">
      <c r="A98" s="162"/>
      <c r="B98" s="191"/>
      <c r="C98" s="191"/>
      <c r="D98" s="191"/>
      <c r="E98" s="191"/>
      <c r="F98" s="191"/>
      <c r="G98" s="191"/>
      <c r="H98" s="191"/>
      <c r="I98" s="191"/>
      <c r="J98" s="191"/>
    </row>
    <row r="99" spans="1:10" s="220" customFormat="1" ht="15.75" customHeight="1">
      <c r="A99" s="123" t="s">
        <v>44</v>
      </c>
      <c r="B99" s="459" t="s">
        <v>43</v>
      </c>
      <c r="C99" s="460"/>
      <c r="D99" s="460"/>
      <c r="E99" s="461"/>
      <c r="F99" s="122" t="s">
        <v>42</v>
      </c>
      <c r="G99" s="120" t="s">
        <v>41</v>
      </c>
      <c r="H99" s="120" t="s">
        <v>40</v>
      </c>
      <c r="I99" s="121"/>
      <c r="J99" s="120" t="s">
        <v>39</v>
      </c>
    </row>
    <row r="100" spans="1:10" s="220" customFormat="1" ht="15.75" customHeight="1">
      <c r="A100" s="226"/>
      <c r="B100" s="226"/>
      <c r="C100" s="226"/>
      <c r="D100" s="226"/>
      <c r="E100" s="226"/>
      <c r="F100" s="226"/>
      <c r="G100" s="221"/>
      <c r="H100" s="221"/>
      <c r="I100" s="221"/>
    </row>
    <row r="101" spans="1:10" s="220" customFormat="1" ht="15.75" customHeight="1">
      <c r="A101" s="278" t="s">
        <v>38</v>
      </c>
      <c r="B101" s="477" t="s">
        <v>229</v>
      </c>
      <c r="C101" s="477"/>
      <c r="D101" s="477"/>
      <c r="E101" s="477"/>
      <c r="F101" s="225"/>
      <c r="G101" s="224"/>
      <c r="H101" s="224"/>
      <c r="I101" s="224"/>
      <c r="J101" s="273"/>
    </row>
    <row r="102" spans="1:10" s="220" customFormat="1" ht="15.75" customHeight="1">
      <c r="A102" s="278"/>
      <c r="B102" s="477"/>
      <c r="C102" s="477"/>
      <c r="D102" s="477"/>
      <c r="E102" s="477"/>
      <c r="F102" s="225"/>
      <c r="G102" s="224"/>
      <c r="H102" s="224"/>
      <c r="I102" s="224"/>
      <c r="J102" s="273"/>
    </row>
    <row r="103" spans="1:10" s="220" customFormat="1" ht="15.75" customHeight="1">
      <c r="A103" s="278"/>
      <c r="B103" s="477"/>
      <c r="C103" s="477"/>
      <c r="D103" s="477"/>
      <c r="E103" s="477"/>
      <c r="F103" s="225"/>
      <c r="G103" s="224"/>
      <c r="H103" s="224"/>
      <c r="I103" s="224"/>
      <c r="J103" s="273"/>
    </row>
    <row r="104" spans="1:10" s="220" customFormat="1" ht="15.75" customHeight="1">
      <c r="A104" s="278"/>
      <c r="B104" s="477"/>
      <c r="C104" s="477"/>
      <c r="D104" s="477"/>
      <c r="E104" s="477"/>
      <c r="F104" s="225"/>
      <c r="G104" s="224"/>
      <c r="H104" s="224"/>
      <c r="I104" s="224"/>
      <c r="J104" s="273"/>
    </row>
    <row r="105" spans="1:10" s="220" customFormat="1" ht="15.75" customHeight="1">
      <c r="A105" s="278"/>
      <c r="B105" s="477"/>
      <c r="C105" s="477"/>
      <c r="D105" s="477"/>
      <c r="E105" s="477"/>
      <c r="F105" s="225"/>
      <c r="G105" s="224"/>
      <c r="H105" s="224"/>
      <c r="I105" s="224"/>
      <c r="J105" s="273"/>
    </row>
    <row r="106" spans="1:10" s="220" customFormat="1" ht="15.75" customHeight="1">
      <c r="A106" s="278"/>
      <c r="B106" s="477"/>
      <c r="C106" s="477"/>
      <c r="D106" s="477"/>
      <c r="E106" s="477"/>
      <c r="F106" s="225"/>
      <c r="G106" s="224"/>
      <c r="H106" s="224"/>
      <c r="I106" s="224"/>
      <c r="J106" s="273"/>
    </row>
    <row r="107" spans="1:10" s="220" customFormat="1" ht="15.75" customHeight="1">
      <c r="A107" s="278"/>
      <c r="B107" s="477"/>
      <c r="C107" s="477"/>
      <c r="D107" s="477"/>
      <c r="E107" s="477"/>
      <c r="F107" s="225"/>
      <c r="G107" s="224"/>
      <c r="H107" s="224"/>
      <c r="I107" s="224"/>
      <c r="J107" s="273"/>
    </row>
    <row r="108" spans="1:10" s="220" customFormat="1" ht="12" customHeight="1">
      <c r="A108" s="278"/>
      <c r="B108" s="477"/>
      <c r="C108" s="477"/>
      <c r="D108" s="477"/>
      <c r="E108" s="477"/>
      <c r="F108" s="225"/>
      <c r="G108" s="224"/>
      <c r="H108" s="224"/>
      <c r="I108" s="224"/>
      <c r="J108" s="273"/>
    </row>
    <row r="109" spans="1:10" s="220" customFormat="1" ht="15.75" customHeight="1">
      <c r="A109" s="278"/>
      <c r="B109" s="471" t="s">
        <v>228</v>
      </c>
      <c r="C109" s="471"/>
      <c r="D109" s="471"/>
      <c r="E109" s="471"/>
      <c r="F109" s="266" t="s">
        <v>63</v>
      </c>
      <c r="G109" s="253">
        <v>600</v>
      </c>
      <c r="H109" s="253"/>
      <c r="I109" s="270"/>
      <c r="J109" s="253"/>
    </row>
    <row r="110" spans="1:10" s="220" customFormat="1" ht="15.75" customHeight="1">
      <c r="A110" s="278"/>
      <c r="B110" s="225"/>
      <c r="C110" s="280"/>
      <c r="D110" s="224"/>
      <c r="E110" s="224"/>
      <c r="F110" s="279"/>
      <c r="G110" s="224"/>
      <c r="H110" s="224"/>
      <c r="I110" s="273"/>
      <c r="J110" s="224"/>
    </row>
    <row r="111" spans="1:10" s="220" customFormat="1" ht="15.75" customHeight="1">
      <c r="A111" s="278"/>
      <c r="B111" s="225"/>
      <c r="C111" s="280"/>
      <c r="D111" s="224"/>
      <c r="E111" s="224"/>
      <c r="F111" s="279"/>
      <c r="G111" s="224"/>
      <c r="H111" s="224"/>
      <c r="I111" s="273"/>
      <c r="J111" s="224"/>
    </row>
    <row r="112" spans="1:10" s="220" customFormat="1" ht="15.75" customHeight="1">
      <c r="A112" s="278" t="s">
        <v>68</v>
      </c>
      <c r="B112" s="477" t="s">
        <v>227</v>
      </c>
      <c r="C112" s="477"/>
      <c r="D112" s="477"/>
      <c r="E112" s="477"/>
      <c r="F112" s="225"/>
      <c r="G112" s="224"/>
      <c r="H112" s="224"/>
      <c r="I112" s="273"/>
      <c r="J112" s="224"/>
    </row>
    <row r="113" spans="1:10" s="220" customFormat="1" ht="15.75" customHeight="1">
      <c r="A113" s="278"/>
      <c r="B113" s="477"/>
      <c r="C113" s="477"/>
      <c r="D113" s="477"/>
      <c r="E113" s="477"/>
      <c r="F113" s="225"/>
      <c r="G113" s="224"/>
      <c r="H113" s="224"/>
      <c r="I113" s="273"/>
      <c r="J113" s="224"/>
    </row>
    <row r="114" spans="1:10" s="220" customFormat="1" ht="15.75" customHeight="1">
      <c r="A114" s="278"/>
      <c r="B114" s="477"/>
      <c r="C114" s="477"/>
      <c r="D114" s="477"/>
      <c r="E114" s="477"/>
      <c r="F114" s="225"/>
      <c r="G114" s="224"/>
      <c r="H114" s="224"/>
      <c r="I114" s="273"/>
      <c r="J114" s="224"/>
    </row>
    <row r="115" spans="1:10" s="220" customFormat="1" ht="12" customHeight="1">
      <c r="A115" s="278"/>
      <c r="B115" s="477"/>
      <c r="C115" s="477"/>
      <c r="D115" s="477"/>
      <c r="E115" s="477"/>
      <c r="F115" s="225"/>
      <c r="G115" s="224"/>
      <c r="H115" s="224"/>
      <c r="I115" s="273"/>
      <c r="J115" s="224"/>
    </row>
    <row r="116" spans="1:10" s="220" customFormat="1" ht="13.5" customHeight="1">
      <c r="A116" s="278"/>
      <c r="B116" s="477"/>
      <c r="C116" s="477"/>
      <c r="D116" s="477"/>
      <c r="E116" s="477"/>
      <c r="F116" s="225"/>
      <c r="G116" s="224"/>
      <c r="H116" s="224"/>
      <c r="I116" s="273"/>
      <c r="J116" s="224"/>
    </row>
    <row r="117" spans="1:10" s="220" customFormat="1" ht="15.75" customHeight="1">
      <c r="A117" s="278"/>
      <c r="B117" s="477"/>
      <c r="C117" s="477"/>
      <c r="D117" s="477"/>
      <c r="E117" s="477"/>
      <c r="F117" s="225"/>
      <c r="G117" s="224"/>
      <c r="H117" s="224"/>
      <c r="I117" s="273"/>
      <c r="J117" s="224"/>
    </row>
    <row r="118" spans="1:10" s="220" customFormat="1" ht="18.75" customHeight="1">
      <c r="A118" s="278"/>
      <c r="B118" s="477"/>
      <c r="C118" s="477"/>
      <c r="D118" s="477"/>
      <c r="E118" s="477"/>
      <c r="F118" s="225"/>
      <c r="G118" s="224"/>
      <c r="H118" s="224"/>
      <c r="I118" s="273"/>
      <c r="J118" s="224"/>
    </row>
    <row r="119" spans="1:10" s="220" customFormat="1" ht="15.75" customHeight="1">
      <c r="A119" s="225"/>
      <c r="B119" s="225"/>
      <c r="D119" s="224"/>
      <c r="F119" s="280" t="s">
        <v>33</v>
      </c>
      <c r="G119" s="224">
        <v>1</v>
      </c>
      <c r="H119" s="224"/>
      <c r="I119" s="273"/>
      <c r="J119" s="224"/>
    </row>
    <row r="120" spans="1:10" s="220" customFormat="1" ht="14.25" customHeight="1">
      <c r="A120" s="225"/>
      <c r="B120" s="225"/>
      <c r="D120" s="224"/>
      <c r="F120" s="280"/>
      <c r="G120" s="224"/>
      <c r="H120" s="224"/>
      <c r="I120" s="273"/>
      <c r="J120" s="224"/>
    </row>
    <row r="121" spans="1:10" s="220" customFormat="1" ht="15.75" customHeight="1">
      <c r="A121" s="274"/>
      <c r="B121" s="471"/>
      <c r="C121" s="471"/>
      <c r="D121" s="471"/>
      <c r="F121" s="280"/>
      <c r="G121" s="224"/>
      <c r="H121" s="224"/>
      <c r="I121" s="273"/>
      <c r="J121" s="224"/>
    </row>
    <row r="122" spans="1:10" s="220" customFormat="1" ht="15.75" customHeight="1">
      <c r="A122" s="299" t="s">
        <v>38</v>
      </c>
      <c r="B122" s="487" t="s">
        <v>226</v>
      </c>
      <c r="C122" s="487"/>
      <c r="D122" s="487"/>
      <c r="E122" s="487"/>
      <c r="F122" s="487"/>
      <c r="G122" s="487"/>
      <c r="H122" s="487"/>
      <c r="I122" s="487"/>
      <c r="J122" s="264"/>
    </row>
    <row r="123" spans="1:10" s="220" customFormat="1" ht="15.75" customHeight="1">
      <c r="A123" s="228"/>
      <c r="B123" s="297"/>
      <c r="C123" s="297"/>
      <c r="D123" s="297"/>
      <c r="E123" s="297"/>
      <c r="F123" s="297"/>
      <c r="G123" s="297"/>
      <c r="H123" s="298"/>
      <c r="I123" s="298"/>
    </row>
    <row r="124" spans="1:10" s="220" customFormat="1" ht="15.75" customHeight="1">
      <c r="A124" s="228"/>
      <c r="B124" s="297"/>
      <c r="C124" s="297"/>
      <c r="D124" s="297"/>
      <c r="E124" s="297"/>
      <c r="F124" s="297"/>
      <c r="G124" s="297"/>
      <c r="H124" s="298"/>
      <c r="I124" s="298"/>
    </row>
    <row r="125" spans="1:10" s="220" customFormat="1" ht="15.75" customHeight="1">
      <c r="A125" s="228"/>
      <c r="B125" s="297"/>
      <c r="C125" s="297"/>
      <c r="D125" s="297"/>
      <c r="E125" s="297"/>
      <c r="F125" s="297"/>
      <c r="G125" s="297"/>
      <c r="H125" s="298"/>
      <c r="I125" s="298"/>
    </row>
    <row r="126" spans="1:10" s="220" customFormat="1" ht="15.75" customHeight="1">
      <c r="A126" s="228"/>
      <c r="B126" s="297"/>
      <c r="C126" s="297"/>
      <c r="D126" s="297"/>
      <c r="E126" s="297"/>
      <c r="F126" s="297"/>
      <c r="G126" s="297"/>
      <c r="H126" s="298"/>
      <c r="I126" s="298"/>
    </row>
    <row r="127" spans="1:10" s="220" customFormat="1" ht="15.75" customHeight="1">
      <c r="A127" s="228"/>
      <c r="B127" s="297"/>
      <c r="C127" s="297"/>
      <c r="D127" s="297"/>
      <c r="E127" s="297"/>
      <c r="F127" s="297"/>
      <c r="G127" s="297"/>
      <c r="H127" s="298"/>
      <c r="I127" s="298"/>
    </row>
    <row r="128" spans="1:10" s="220" customFormat="1" ht="15.75" customHeight="1">
      <c r="A128" s="228"/>
      <c r="B128" s="297"/>
      <c r="C128" s="297"/>
      <c r="D128" s="297"/>
      <c r="E128" s="297"/>
      <c r="F128" s="297"/>
      <c r="G128" s="297"/>
      <c r="H128" s="298"/>
      <c r="I128" s="298"/>
    </row>
    <row r="129" spans="1:10" s="220" customFormat="1" ht="15.75" customHeight="1">
      <c r="A129" s="228"/>
      <c r="B129" s="297"/>
      <c r="C129" s="297"/>
      <c r="D129" s="297"/>
      <c r="E129" s="297"/>
      <c r="F129" s="297"/>
      <c r="G129" s="297"/>
      <c r="H129" s="298"/>
      <c r="I129" s="298"/>
    </row>
    <row r="130" spans="1:10" s="220" customFormat="1" ht="15.75" customHeight="1">
      <c r="A130" s="228"/>
      <c r="B130" s="297"/>
      <c r="C130" s="297"/>
      <c r="D130" s="297"/>
      <c r="E130" s="297"/>
      <c r="F130" s="297"/>
      <c r="G130" s="297"/>
      <c r="H130" s="298"/>
      <c r="I130" s="298"/>
    </row>
    <row r="131" spans="1:10" s="220" customFormat="1" ht="15.75" customHeight="1">
      <c r="A131" s="228"/>
      <c r="B131" s="297"/>
      <c r="C131" s="297"/>
      <c r="D131" s="297"/>
      <c r="E131" s="297"/>
      <c r="F131" s="297"/>
      <c r="G131" s="297"/>
      <c r="H131" s="298"/>
      <c r="I131" s="298"/>
    </row>
    <row r="132" spans="1:10" s="220" customFormat="1" ht="15.75" customHeight="1">
      <c r="A132" s="228"/>
      <c r="B132" s="297"/>
      <c r="C132" s="297"/>
      <c r="D132" s="297"/>
      <c r="E132" s="297"/>
      <c r="F132" s="297"/>
      <c r="G132" s="297"/>
      <c r="H132" s="298"/>
      <c r="I132" s="298"/>
    </row>
    <row r="133" spans="1:10" s="220" customFormat="1" ht="15.75" customHeight="1">
      <c r="A133" s="228"/>
      <c r="B133" s="297"/>
      <c r="C133" s="297"/>
      <c r="D133" s="297"/>
      <c r="E133" s="297"/>
      <c r="F133" s="297"/>
      <c r="G133" s="297"/>
      <c r="H133" s="298"/>
      <c r="I133" s="298"/>
    </row>
    <row r="134" spans="1:10" s="220" customFormat="1" ht="15.75" customHeight="1">
      <c r="A134" s="228"/>
      <c r="B134" s="297"/>
      <c r="C134" s="297"/>
      <c r="D134" s="297"/>
      <c r="E134" s="297"/>
      <c r="F134" s="297"/>
      <c r="G134" s="297"/>
      <c r="H134" s="298"/>
      <c r="I134" s="298"/>
    </row>
    <row r="135" spans="1:10" s="220" customFormat="1" ht="15.75" customHeight="1">
      <c r="A135" s="228"/>
      <c r="B135" s="297"/>
      <c r="C135" s="297"/>
      <c r="D135" s="297"/>
      <c r="E135" s="297"/>
      <c r="F135" s="297"/>
      <c r="G135" s="297"/>
      <c r="H135" s="298"/>
      <c r="I135" s="298"/>
    </row>
    <row r="136" spans="1:10" s="220" customFormat="1" ht="15.75" customHeight="1">
      <c r="A136" s="228"/>
      <c r="B136" s="297"/>
      <c r="C136" s="297"/>
      <c r="D136" s="297"/>
      <c r="E136" s="297"/>
      <c r="F136" s="297"/>
      <c r="G136" s="297"/>
      <c r="H136" s="298"/>
      <c r="I136" s="298"/>
    </row>
    <row r="137" spans="1:10" s="220" customFormat="1" ht="15.75" customHeight="1">
      <c r="A137" s="228"/>
      <c r="B137" s="297"/>
      <c r="C137" s="297"/>
      <c r="D137" s="297"/>
      <c r="E137" s="297"/>
      <c r="F137" s="297"/>
      <c r="G137" s="297"/>
      <c r="H137" s="298"/>
      <c r="I137" s="298"/>
    </row>
    <row r="138" spans="1:10" s="220" customFormat="1" ht="15.75" customHeight="1">
      <c r="A138" s="228"/>
      <c r="B138" s="297"/>
      <c r="C138" s="297"/>
      <c r="D138" s="297"/>
      <c r="E138" s="297"/>
      <c r="F138" s="297"/>
      <c r="G138" s="297"/>
      <c r="H138" s="298"/>
      <c r="I138" s="298"/>
    </row>
    <row r="139" spans="1:10" s="220" customFormat="1" ht="15.75" customHeight="1">
      <c r="A139" s="228"/>
      <c r="B139" s="297"/>
      <c r="C139" s="297"/>
      <c r="D139" s="297"/>
      <c r="E139" s="297"/>
      <c r="F139" s="297"/>
      <c r="G139" s="297"/>
      <c r="H139" s="298"/>
      <c r="I139" s="298"/>
    </row>
    <row r="140" spans="1:10" s="220" customFormat="1" ht="15.75" customHeight="1">
      <c r="A140" s="228"/>
      <c r="B140" s="297"/>
      <c r="C140" s="297"/>
      <c r="D140" s="297"/>
      <c r="E140" s="297"/>
      <c r="F140" s="297"/>
      <c r="G140" s="297"/>
      <c r="H140" s="298"/>
      <c r="I140" s="298"/>
    </row>
    <row r="141" spans="1:10" s="220" customFormat="1" ht="15.75" customHeight="1">
      <c r="A141" s="228"/>
      <c r="B141" s="297"/>
      <c r="C141" s="297"/>
      <c r="D141" s="297"/>
      <c r="E141" s="297"/>
      <c r="F141" s="297"/>
      <c r="G141" s="297"/>
      <c r="H141" s="298"/>
      <c r="I141" s="298"/>
    </row>
    <row r="142" spans="1:10" s="220" customFormat="1" ht="15.75" customHeight="1">
      <c r="A142" s="228"/>
      <c r="B142" s="297"/>
      <c r="C142" s="297"/>
      <c r="D142" s="297"/>
      <c r="E142" s="297"/>
      <c r="F142" s="297"/>
      <c r="G142" s="297"/>
      <c r="H142" s="298"/>
      <c r="I142" s="298"/>
    </row>
    <row r="143" spans="1:10" s="220" customFormat="1" ht="16.5" customHeight="1">
      <c r="A143" s="228"/>
      <c r="B143" s="297"/>
      <c r="C143" s="297"/>
      <c r="D143" s="297"/>
      <c r="E143" s="297"/>
      <c r="F143" s="297"/>
      <c r="G143" s="297"/>
      <c r="H143" s="298"/>
      <c r="I143" s="298"/>
    </row>
    <row r="144" spans="1:10" s="220" customFormat="1" ht="15.75" customHeight="1">
      <c r="A144" s="74" t="s">
        <v>68</v>
      </c>
      <c r="B144" s="447" t="s">
        <v>225</v>
      </c>
      <c r="C144" s="448"/>
      <c r="D144" s="448"/>
      <c r="E144" s="448"/>
      <c r="F144" s="448"/>
      <c r="G144" s="448"/>
      <c r="H144" s="448"/>
      <c r="I144" s="448"/>
      <c r="J144" s="449"/>
    </row>
    <row r="145" spans="1:15" s="220" customFormat="1" ht="15.75" customHeight="1">
      <c r="A145" s="162"/>
      <c r="B145" s="191"/>
      <c r="C145" s="191"/>
      <c r="D145" s="191"/>
      <c r="E145" s="191"/>
      <c r="F145" s="191"/>
      <c r="G145" s="191"/>
      <c r="H145" s="191"/>
      <c r="I145" s="191"/>
      <c r="J145" s="191"/>
    </row>
    <row r="146" spans="1:15" s="220" customFormat="1" ht="15.75" customHeight="1">
      <c r="A146" s="162"/>
      <c r="B146" s="191"/>
      <c r="C146" s="191"/>
      <c r="D146" s="191"/>
      <c r="E146" s="191"/>
      <c r="F146" s="191"/>
      <c r="G146" s="191"/>
      <c r="H146" s="191"/>
      <c r="I146" s="191"/>
      <c r="J146" s="191"/>
    </row>
    <row r="147" spans="1:15" s="220" customFormat="1" ht="15.75" customHeight="1">
      <c r="A147" s="162"/>
      <c r="B147" s="191"/>
      <c r="C147" s="191"/>
      <c r="D147" s="191"/>
      <c r="E147" s="191"/>
      <c r="F147" s="191"/>
      <c r="G147" s="191"/>
      <c r="H147" s="191"/>
      <c r="I147" s="191"/>
      <c r="J147" s="191"/>
    </row>
    <row r="148" spans="1:15" s="220" customFormat="1" ht="15.75" customHeight="1">
      <c r="A148" s="123" t="s">
        <v>44</v>
      </c>
      <c r="B148" s="459" t="s">
        <v>43</v>
      </c>
      <c r="C148" s="460"/>
      <c r="D148" s="460"/>
      <c r="E148" s="461"/>
      <c r="F148" s="122" t="s">
        <v>42</v>
      </c>
      <c r="G148" s="120" t="s">
        <v>41</v>
      </c>
      <c r="H148" s="120" t="s">
        <v>40</v>
      </c>
      <c r="I148" s="121"/>
      <c r="J148" s="120" t="s">
        <v>39</v>
      </c>
    </row>
    <row r="149" spans="1:15" s="220" customFormat="1" ht="15.75" customHeight="1">
      <c r="A149" s="226"/>
      <c r="B149" s="296"/>
      <c r="C149" s="296"/>
      <c r="D149" s="296"/>
      <c r="E149" s="296"/>
      <c r="F149" s="296"/>
      <c r="G149" s="296"/>
      <c r="H149" s="221"/>
      <c r="I149" s="221"/>
    </row>
    <row r="150" spans="1:15" s="252" customFormat="1" ht="15.75" customHeight="1">
      <c r="A150" s="274" t="s">
        <v>38</v>
      </c>
      <c r="B150" s="471" t="s">
        <v>247</v>
      </c>
      <c r="C150" s="471"/>
      <c r="D150" s="471"/>
      <c r="E150" s="471"/>
      <c r="F150" s="226"/>
      <c r="G150" s="226"/>
      <c r="H150" s="226"/>
      <c r="I150" s="226"/>
      <c r="J150" s="220"/>
    </row>
    <row r="151" spans="1:15" s="252" customFormat="1" ht="15.75" customHeight="1">
      <c r="A151" s="226"/>
      <c r="B151" s="471"/>
      <c r="C151" s="471"/>
      <c r="D151" s="471"/>
      <c r="E151" s="471"/>
      <c r="F151" s="226"/>
      <c r="G151" s="226"/>
      <c r="H151" s="226"/>
      <c r="I151" s="226"/>
      <c r="J151" s="220"/>
    </row>
    <row r="152" spans="1:15" s="252" customFormat="1" ht="15.75" customHeight="1">
      <c r="A152" s="226"/>
      <c r="B152" s="471"/>
      <c r="C152" s="471"/>
      <c r="D152" s="471"/>
      <c r="E152" s="471"/>
      <c r="F152" s="226"/>
      <c r="G152" s="226"/>
      <c r="H152" s="226"/>
      <c r="I152" s="226"/>
      <c r="J152" s="220"/>
    </row>
    <row r="153" spans="1:15" s="252" customFormat="1" ht="15.75" customHeight="1">
      <c r="A153" s="226"/>
      <c r="B153" s="471"/>
      <c r="C153" s="471"/>
      <c r="D153" s="471"/>
      <c r="E153" s="471"/>
      <c r="F153" s="226"/>
      <c r="G153" s="226"/>
      <c r="H153" s="226"/>
      <c r="I153" s="226"/>
      <c r="J153" s="220"/>
    </row>
    <row r="154" spans="1:15" s="252" customFormat="1" ht="15.75" customHeight="1">
      <c r="A154" s="226"/>
      <c r="B154" s="471"/>
      <c r="C154" s="471"/>
      <c r="D154" s="471"/>
      <c r="E154" s="471"/>
      <c r="F154" s="226"/>
      <c r="G154" s="226"/>
      <c r="H154" s="226"/>
      <c r="I154" s="226"/>
      <c r="J154" s="220"/>
      <c r="O154" s="254"/>
    </row>
    <row r="155" spans="1:15" s="252" customFormat="1" ht="15.75" customHeight="1">
      <c r="A155" s="226"/>
      <c r="B155" s="471"/>
      <c r="C155" s="471"/>
      <c r="D155" s="471"/>
      <c r="E155" s="471"/>
      <c r="F155" s="226"/>
      <c r="G155" s="226"/>
      <c r="H155" s="226"/>
      <c r="I155" s="226"/>
      <c r="J155" s="220"/>
    </row>
    <row r="156" spans="1:15" s="252" customFormat="1" ht="15.75" customHeight="1">
      <c r="A156" s="226"/>
      <c r="B156" s="471"/>
      <c r="C156" s="471"/>
      <c r="D156" s="471"/>
      <c r="E156" s="471"/>
      <c r="F156" s="226"/>
      <c r="G156" s="226"/>
      <c r="H156" s="226"/>
      <c r="I156" s="226"/>
      <c r="J156" s="220"/>
    </row>
    <row r="157" spans="1:15" s="252" customFormat="1" ht="15.75" customHeight="1">
      <c r="A157" s="226"/>
      <c r="B157" s="471"/>
      <c r="C157" s="471"/>
      <c r="D157" s="471"/>
      <c r="E157" s="471"/>
      <c r="F157" s="226"/>
      <c r="G157" s="226"/>
      <c r="H157" s="226"/>
      <c r="I157" s="226"/>
      <c r="J157" s="220"/>
    </row>
    <row r="158" spans="1:15" s="252" customFormat="1" ht="15.75" customHeight="1">
      <c r="A158" s="226"/>
      <c r="B158" s="471"/>
      <c r="C158" s="471"/>
      <c r="D158" s="471"/>
      <c r="E158" s="471"/>
      <c r="F158" s="226"/>
      <c r="G158" s="226"/>
      <c r="H158" s="226"/>
      <c r="I158" s="226"/>
      <c r="J158" s="220"/>
    </row>
    <row r="159" spans="1:15" s="252" customFormat="1" ht="15.75" customHeight="1">
      <c r="A159" s="226"/>
      <c r="B159" s="471"/>
      <c r="C159" s="471"/>
      <c r="D159" s="471"/>
      <c r="E159" s="471"/>
      <c r="F159" s="226"/>
      <c r="G159" s="226"/>
      <c r="H159" s="226"/>
      <c r="I159" s="226"/>
      <c r="J159" s="220"/>
    </row>
    <row r="160" spans="1:15" s="252" customFormat="1" ht="15.75" customHeight="1">
      <c r="A160" s="226"/>
      <c r="B160" s="471"/>
      <c r="C160" s="471"/>
      <c r="D160" s="471"/>
      <c r="E160" s="471"/>
      <c r="F160" s="226"/>
      <c r="G160" s="226"/>
      <c r="H160" s="226"/>
      <c r="I160" s="226"/>
      <c r="J160" s="220"/>
    </row>
    <row r="161" spans="1:10" s="252" customFormat="1" ht="21" customHeight="1">
      <c r="A161" s="226"/>
      <c r="B161" s="471"/>
      <c r="C161" s="471"/>
      <c r="D161" s="471"/>
      <c r="E161" s="471"/>
      <c r="F161" s="226"/>
      <c r="G161" s="226"/>
      <c r="H161" s="226"/>
      <c r="I161" s="226"/>
      <c r="J161" s="220"/>
    </row>
    <row r="162" spans="1:10" s="252" customFormat="1" ht="15.75" customHeight="1">
      <c r="A162" s="226"/>
      <c r="B162" s="226"/>
      <c r="C162" s="220"/>
      <c r="D162" s="221"/>
      <c r="E162" s="220"/>
      <c r="F162" s="266" t="s">
        <v>175</v>
      </c>
      <c r="G162" s="253">
        <v>85</v>
      </c>
      <c r="H162" s="253"/>
      <c r="I162" s="270"/>
      <c r="J162" s="253"/>
    </row>
    <row r="163" spans="1:10" s="252" customFormat="1" ht="15.75" customHeight="1">
      <c r="A163" s="226"/>
      <c r="B163" s="226"/>
      <c r="C163" s="220"/>
      <c r="D163" s="221"/>
      <c r="E163" s="220"/>
      <c r="F163" s="266"/>
      <c r="G163" s="253"/>
      <c r="H163" s="253"/>
      <c r="I163" s="270"/>
      <c r="J163" s="253"/>
    </row>
    <row r="164" spans="1:10" s="220" customFormat="1" ht="12.75" customHeight="1">
      <c r="A164" s="226" t="s">
        <v>68</v>
      </c>
      <c r="B164" s="477" t="s">
        <v>224</v>
      </c>
      <c r="C164" s="477"/>
      <c r="D164" s="477"/>
      <c r="E164" s="477"/>
      <c r="F164" s="226"/>
      <c r="G164" s="221"/>
      <c r="H164" s="221"/>
      <c r="I164" s="221"/>
    </row>
    <row r="165" spans="1:10" s="220" customFormat="1" ht="12.75" customHeight="1">
      <c r="A165" s="226"/>
      <c r="B165" s="477"/>
      <c r="C165" s="477"/>
      <c r="D165" s="477"/>
      <c r="E165" s="477"/>
      <c r="F165" s="226"/>
      <c r="G165" s="221"/>
      <c r="H165" s="221"/>
      <c r="I165" s="221"/>
    </row>
    <row r="166" spans="1:10" s="220" customFormat="1" ht="19.5" customHeight="1">
      <c r="A166" s="226"/>
      <c r="B166" s="477"/>
      <c r="C166" s="477"/>
      <c r="D166" s="477"/>
      <c r="E166" s="477"/>
      <c r="F166" s="226"/>
      <c r="G166" s="221"/>
      <c r="H166" s="221"/>
      <c r="I166" s="221"/>
    </row>
    <row r="167" spans="1:10" s="220" customFormat="1" ht="19.5" customHeight="1">
      <c r="A167" s="226"/>
      <c r="B167" s="477"/>
      <c r="C167" s="477"/>
      <c r="D167" s="477"/>
      <c r="E167" s="477"/>
      <c r="F167" s="226"/>
      <c r="G167" s="221"/>
      <c r="H167" s="221"/>
      <c r="I167" s="221"/>
    </row>
    <row r="168" spans="1:10" s="220" customFormat="1" ht="23.25" customHeight="1">
      <c r="A168" s="226"/>
      <c r="B168" s="477"/>
      <c r="C168" s="477"/>
      <c r="D168" s="477"/>
      <c r="E168" s="477"/>
      <c r="F168" s="226"/>
      <c r="G168" s="221"/>
      <c r="H168" s="221"/>
      <c r="I168" s="221"/>
    </row>
    <row r="169" spans="1:10" s="220" customFormat="1" ht="20.25" customHeight="1">
      <c r="A169" s="226"/>
      <c r="B169" s="477"/>
      <c r="C169" s="477"/>
      <c r="D169" s="477"/>
      <c r="E169" s="477"/>
      <c r="F169" s="226"/>
      <c r="G169" s="221"/>
      <c r="H169" s="221"/>
      <c r="I169" s="221"/>
    </row>
    <row r="170" spans="1:10" s="220" customFormat="1" ht="26.25" customHeight="1">
      <c r="A170" s="226"/>
      <c r="B170" s="477"/>
      <c r="C170" s="477"/>
      <c r="D170" s="477"/>
      <c r="E170" s="477"/>
      <c r="F170" s="226"/>
      <c r="G170" s="221"/>
      <c r="H170" s="221"/>
      <c r="I170" s="221"/>
    </row>
    <row r="171" spans="1:10" s="220" customFormat="1" ht="14.25" customHeight="1">
      <c r="A171" s="226"/>
      <c r="B171" s="477"/>
      <c r="C171" s="477"/>
      <c r="D171" s="477"/>
      <c r="E171" s="477"/>
      <c r="F171" s="226"/>
      <c r="G171" s="221"/>
      <c r="H171" s="221"/>
      <c r="I171" s="221"/>
    </row>
    <row r="172" spans="1:10" s="220" customFormat="1" ht="31.5" customHeight="1">
      <c r="A172" s="226"/>
      <c r="B172" s="477"/>
      <c r="C172" s="477"/>
      <c r="D172" s="477"/>
      <c r="E172" s="477"/>
      <c r="F172" s="226"/>
      <c r="G172" s="221"/>
      <c r="H172" s="221"/>
      <c r="I172" s="221"/>
    </row>
    <row r="173" spans="1:10" s="220" customFormat="1" ht="18.75" customHeight="1">
      <c r="A173" s="226"/>
      <c r="B173" s="477"/>
      <c r="C173" s="477"/>
      <c r="D173" s="477"/>
      <c r="E173" s="477"/>
      <c r="F173" s="226"/>
      <c r="G173" s="221"/>
      <c r="H173" s="221"/>
      <c r="I173" s="221"/>
    </row>
    <row r="174" spans="1:10" s="220" customFormat="1" ht="45" customHeight="1">
      <c r="A174" s="226"/>
      <c r="B174" s="477"/>
      <c r="C174" s="477"/>
      <c r="D174" s="477"/>
      <c r="E174" s="477"/>
      <c r="F174" s="226"/>
      <c r="G174" s="221"/>
      <c r="H174" s="221"/>
      <c r="I174" s="221"/>
    </row>
    <row r="175" spans="1:10" s="252" customFormat="1" ht="15.75" customHeight="1">
      <c r="A175" s="226"/>
      <c r="B175" s="226"/>
      <c r="C175" s="220"/>
      <c r="D175" s="221"/>
      <c r="E175" s="220"/>
      <c r="F175" s="266" t="s">
        <v>175</v>
      </c>
      <c r="G175" s="253">
        <v>220</v>
      </c>
      <c r="H175" s="253"/>
      <c r="I175" s="270"/>
      <c r="J175" s="253"/>
    </row>
    <row r="176" spans="1:10" s="220" customFormat="1" ht="15.75" customHeight="1">
      <c r="A176" s="251" t="s">
        <v>68</v>
      </c>
      <c r="B176" s="480" t="s">
        <v>223</v>
      </c>
      <c r="C176" s="480"/>
      <c r="D176" s="480"/>
      <c r="E176" s="480"/>
      <c r="F176" s="480"/>
      <c r="G176" s="480"/>
      <c r="H176" s="480"/>
      <c r="I176" s="480"/>
      <c r="J176" s="264"/>
    </row>
    <row r="177" spans="1:10" s="220" customFormat="1" ht="15.75" customHeight="1">
      <c r="A177" s="228"/>
      <c r="B177" s="297"/>
      <c r="C177" s="297"/>
      <c r="D177" s="297"/>
      <c r="E177" s="297"/>
      <c r="F177" s="297"/>
      <c r="G177" s="297"/>
      <c r="H177" s="298"/>
      <c r="I177" s="298"/>
    </row>
    <row r="178" spans="1:10" s="220" customFormat="1" ht="15.75" customHeight="1">
      <c r="A178" s="228"/>
      <c r="B178" s="297"/>
      <c r="C178" s="297"/>
      <c r="D178" s="297"/>
      <c r="E178" s="297"/>
      <c r="F178" s="297"/>
      <c r="G178" s="297"/>
      <c r="H178" s="298"/>
      <c r="I178" s="298"/>
    </row>
    <row r="179" spans="1:10" s="220" customFormat="1" ht="15.75" customHeight="1">
      <c r="A179" s="228"/>
      <c r="B179" s="297"/>
      <c r="C179" s="297"/>
      <c r="D179" s="297"/>
      <c r="E179" s="297"/>
      <c r="F179" s="297"/>
      <c r="G179" s="297"/>
      <c r="H179" s="298"/>
      <c r="I179" s="298"/>
    </row>
    <row r="180" spans="1:10" s="220" customFormat="1" ht="15.75" customHeight="1">
      <c r="A180" s="228"/>
      <c r="B180" s="297"/>
      <c r="C180" s="297"/>
      <c r="D180" s="297"/>
      <c r="E180" s="297"/>
      <c r="F180" s="297"/>
      <c r="G180" s="297"/>
      <c r="H180" s="298"/>
      <c r="I180" s="298"/>
    </row>
    <row r="181" spans="1:10" s="220" customFormat="1" ht="15.75" customHeight="1">
      <c r="A181" s="228"/>
      <c r="B181" s="297"/>
      <c r="C181" s="297"/>
      <c r="D181" s="297"/>
      <c r="E181" s="297"/>
      <c r="F181" s="297"/>
      <c r="G181" s="297"/>
      <c r="H181" s="298"/>
      <c r="I181" s="298"/>
    </row>
    <row r="182" spans="1:10" s="220" customFormat="1" ht="15.75" customHeight="1">
      <c r="A182" s="228"/>
      <c r="B182" s="297"/>
      <c r="C182" s="297"/>
      <c r="D182" s="297"/>
      <c r="E182" s="297"/>
      <c r="F182" s="297"/>
      <c r="G182" s="297"/>
      <c r="H182" s="298"/>
      <c r="I182" s="298"/>
    </row>
    <row r="183" spans="1:10" s="220" customFormat="1" ht="15.75" customHeight="1">
      <c r="A183" s="228"/>
      <c r="B183" s="297"/>
      <c r="C183" s="297"/>
      <c r="D183" s="297"/>
      <c r="E183" s="297"/>
      <c r="F183" s="297"/>
      <c r="G183" s="297"/>
      <c r="H183" s="298"/>
      <c r="I183" s="298"/>
    </row>
    <row r="184" spans="1:10" s="220" customFormat="1" ht="15.75" customHeight="1">
      <c r="A184" s="228"/>
      <c r="B184" s="297"/>
      <c r="C184" s="297"/>
      <c r="D184" s="297"/>
      <c r="E184" s="297"/>
      <c r="F184" s="297"/>
      <c r="G184" s="297"/>
      <c r="H184" s="298"/>
      <c r="I184" s="298"/>
    </row>
    <row r="185" spans="1:10" s="220" customFormat="1" ht="12" customHeight="1">
      <c r="A185" s="228"/>
      <c r="B185" s="297"/>
      <c r="C185" s="297"/>
      <c r="D185" s="297"/>
      <c r="E185" s="297"/>
      <c r="F185" s="297"/>
      <c r="G185" s="297"/>
      <c r="H185" s="221"/>
      <c r="I185" s="221"/>
    </row>
    <row r="186" spans="1:10" s="220" customFormat="1" ht="15.75" customHeight="1">
      <c r="A186" s="74" t="str">
        <f>A326</f>
        <v>3.</v>
      </c>
      <c r="B186" s="447" t="s">
        <v>222</v>
      </c>
      <c r="C186" s="448"/>
      <c r="D186" s="448"/>
      <c r="E186" s="448"/>
      <c r="F186" s="448"/>
      <c r="G186" s="448"/>
      <c r="H186" s="448"/>
      <c r="I186" s="448"/>
      <c r="J186" s="449"/>
    </row>
    <row r="187" spans="1:10" s="220" customFormat="1" ht="15.75" customHeight="1">
      <c r="A187" s="162"/>
      <c r="B187" s="191"/>
      <c r="C187" s="191"/>
      <c r="D187" s="191"/>
      <c r="E187" s="191"/>
      <c r="F187" s="191"/>
      <c r="G187" s="191"/>
      <c r="H187" s="191"/>
      <c r="I187" s="191"/>
      <c r="J187" s="191"/>
    </row>
    <row r="188" spans="1:10" s="220" customFormat="1" ht="15.75" customHeight="1">
      <c r="A188" s="162"/>
      <c r="B188" s="191"/>
      <c r="C188" s="191"/>
      <c r="D188" s="191"/>
      <c r="E188" s="191"/>
      <c r="F188" s="191"/>
      <c r="G188" s="191"/>
      <c r="H188" s="191"/>
      <c r="I188" s="191"/>
      <c r="J188" s="191"/>
    </row>
    <row r="189" spans="1:10" s="220" customFormat="1" ht="15.75" customHeight="1">
      <c r="A189" s="123" t="s">
        <v>44</v>
      </c>
      <c r="B189" s="459" t="s">
        <v>43</v>
      </c>
      <c r="C189" s="460"/>
      <c r="D189" s="460"/>
      <c r="E189" s="461"/>
      <c r="F189" s="122" t="s">
        <v>42</v>
      </c>
      <c r="G189" s="120" t="s">
        <v>41</v>
      </c>
      <c r="H189" s="120" t="s">
        <v>40</v>
      </c>
      <c r="I189" s="121"/>
      <c r="J189" s="120" t="s">
        <v>39</v>
      </c>
    </row>
    <row r="190" spans="1:10" s="220" customFormat="1" ht="12" customHeight="1">
      <c r="A190" s="226"/>
      <c r="B190" s="296"/>
      <c r="C190" s="295"/>
      <c r="D190" s="221"/>
      <c r="E190" s="221"/>
      <c r="F190" s="294"/>
      <c r="G190" s="221"/>
      <c r="H190" s="221"/>
      <c r="I190" s="221"/>
    </row>
    <row r="191" spans="1:10" s="220" customFormat="1" ht="12.75" customHeight="1">
      <c r="A191" s="226"/>
      <c r="B191" s="296"/>
      <c r="C191" s="295"/>
      <c r="D191" s="221"/>
      <c r="E191" s="221"/>
      <c r="F191" s="294"/>
      <c r="G191" s="221"/>
      <c r="H191" s="221"/>
      <c r="I191" s="221"/>
    </row>
    <row r="192" spans="1:10" s="220" customFormat="1" ht="12.75" customHeight="1">
      <c r="A192" s="292" t="s">
        <v>38</v>
      </c>
      <c r="B192" s="477" t="s">
        <v>221</v>
      </c>
      <c r="C192" s="477"/>
      <c r="D192" s="477"/>
      <c r="E192" s="477"/>
      <c r="F192" s="226"/>
      <c r="G192" s="221"/>
      <c r="H192" s="221"/>
      <c r="I192" s="221"/>
    </row>
    <row r="193" spans="1:10" s="220" customFormat="1" ht="12.75" customHeight="1">
      <c r="A193" s="226"/>
      <c r="B193" s="477"/>
      <c r="C193" s="477"/>
      <c r="D193" s="477"/>
      <c r="E193" s="477"/>
      <c r="F193" s="226"/>
      <c r="G193" s="221"/>
      <c r="H193" s="221"/>
      <c r="I193" s="221"/>
    </row>
    <row r="194" spans="1:10" s="220" customFormat="1" ht="12.75" customHeight="1">
      <c r="A194" s="226"/>
      <c r="B194" s="477"/>
      <c r="C194" s="477"/>
      <c r="D194" s="477"/>
      <c r="E194" s="477"/>
      <c r="F194" s="226"/>
      <c r="G194" s="221"/>
      <c r="H194" s="221"/>
      <c r="I194" s="221"/>
    </row>
    <row r="195" spans="1:10" s="220" customFormat="1" ht="82.5" customHeight="1">
      <c r="A195" s="226"/>
      <c r="B195" s="477"/>
      <c r="C195" s="477"/>
      <c r="D195" s="477"/>
      <c r="E195" s="477"/>
      <c r="F195" s="226"/>
      <c r="G195" s="221"/>
      <c r="H195" s="221"/>
      <c r="I195" s="221"/>
    </row>
    <row r="196" spans="1:10" s="220" customFormat="1" ht="12.75" customHeight="1">
      <c r="A196" s="226"/>
      <c r="B196" s="477" t="s">
        <v>220</v>
      </c>
      <c r="C196" s="477"/>
      <c r="D196" s="477"/>
      <c r="E196" s="477"/>
      <c r="F196" s="226"/>
      <c r="G196" s="221"/>
      <c r="H196" s="221"/>
      <c r="I196" s="221"/>
    </row>
    <row r="197" spans="1:10" s="220" customFormat="1" ht="12.75" customHeight="1">
      <c r="A197" s="226"/>
      <c r="B197" s="477"/>
      <c r="C197" s="477"/>
      <c r="D197" s="477"/>
      <c r="E197" s="477"/>
      <c r="F197" s="226"/>
      <c r="G197" s="221"/>
      <c r="H197" s="221"/>
      <c r="I197" s="221"/>
    </row>
    <row r="198" spans="1:10" s="220" customFormat="1" ht="12.75" customHeight="1">
      <c r="A198" s="226"/>
      <c r="B198" s="477"/>
      <c r="C198" s="477"/>
      <c r="D198" s="477"/>
      <c r="E198" s="477"/>
      <c r="F198" s="226"/>
      <c r="G198" s="221"/>
      <c r="H198" s="221"/>
      <c r="I198" s="221"/>
    </row>
    <row r="199" spans="1:10" s="220" customFormat="1" ht="12.75" customHeight="1">
      <c r="A199" s="226"/>
      <c r="B199" s="477"/>
      <c r="C199" s="477"/>
      <c r="D199" s="477"/>
      <c r="E199" s="477"/>
      <c r="F199" s="226"/>
      <c r="G199" s="221"/>
      <c r="H199" s="221"/>
      <c r="I199" s="221"/>
    </row>
    <row r="200" spans="1:10" s="220" customFormat="1" ht="12.75" customHeight="1">
      <c r="A200" s="226"/>
      <c r="B200" s="477"/>
      <c r="C200" s="477"/>
      <c r="D200" s="477"/>
      <c r="E200" s="477"/>
      <c r="F200" s="226"/>
      <c r="G200" s="221"/>
      <c r="H200" s="221"/>
      <c r="I200" s="221"/>
    </row>
    <row r="201" spans="1:10" s="220" customFormat="1" ht="11.25" customHeight="1">
      <c r="A201" s="226"/>
      <c r="B201" s="477"/>
      <c r="C201" s="477"/>
      <c r="D201" s="477"/>
      <c r="E201" s="477"/>
      <c r="F201" s="226"/>
      <c r="G201" s="221"/>
      <c r="H201" s="221"/>
      <c r="I201" s="221"/>
    </row>
    <row r="202" spans="1:10" s="220" customFormat="1" ht="12.75" customHeight="1">
      <c r="A202" s="226"/>
      <c r="B202" s="477"/>
      <c r="C202" s="477"/>
      <c r="D202" s="477"/>
      <c r="E202" s="477"/>
      <c r="F202" s="226"/>
      <c r="G202" s="221"/>
      <c r="H202" s="221"/>
      <c r="I202" s="221"/>
    </row>
    <row r="203" spans="1:10" s="220" customFormat="1" ht="17.25" customHeight="1">
      <c r="A203" s="226"/>
      <c r="B203" s="477"/>
      <c r="C203" s="477"/>
      <c r="D203" s="477"/>
      <c r="E203" s="477"/>
      <c r="F203" s="226"/>
      <c r="G203" s="221"/>
      <c r="H203" s="221"/>
      <c r="I203" s="221"/>
    </row>
    <row r="204" spans="1:10" s="220" customFormat="1" ht="16.5" customHeight="1">
      <c r="A204" s="226"/>
      <c r="B204" s="485" t="s">
        <v>219</v>
      </c>
      <c r="C204" s="485"/>
      <c r="D204" s="485"/>
      <c r="E204" s="485"/>
      <c r="F204" s="226"/>
      <c r="G204" s="221"/>
      <c r="H204" s="221"/>
      <c r="I204" s="221"/>
    </row>
    <row r="205" spans="1:10" s="220" customFormat="1" ht="15.75" customHeight="1">
      <c r="A205" s="226"/>
      <c r="B205" s="291" t="s">
        <v>218</v>
      </c>
      <c r="C205" s="266"/>
      <c r="D205" s="253"/>
      <c r="F205" s="266" t="s">
        <v>63</v>
      </c>
      <c r="G205" s="253">
        <v>550</v>
      </c>
      <c r="H205" s="253"/>
      <c r="I205" s="270"/>
      <c r="J205" s="253"/>
    </row>
    <row r="206" spans="1:10" s="220" customFormat="1" ht="15.75" customHeight="1">
      <c r="A206" s="226"/>
      <c r="B206" s="291" t="s">
        <v>217</v>
      </c>
      <c r="C206" s="266"/>
      <c r="D206" s="253"/>
      <c r="F206" s="266" t="s">
        <v>175</v>
      </c>
      <c r="G206" s="253">
        <v>210</v>
      </c>
      <c r="H206" s="253"/>
      <c r="I206" s="270"/>
      <c r="J206" s="253"/>
    </row>
    <row r="207" spans="1:10" s="220" customFormat="1" ht="15.75" customHeight="1">
      <c r="A207" s="226"/>
      <c r="B207" s="488" t="s">
        <v>216</v>
      </c>
      <c r="C207" s="488"/>
      <c r="D207" s="488"/>
      <c r="F207" s="266" t="s">
        <v>175</v>
      </c>
      <c r="G207" s="253">
        <v>50</v>
      </c>
      <c r="H207" s="253"/>
      <c r="I207" s="270"/>
      <c r="J207" s="253"/>
    </row>
    <row r="208" spans="1:10" s="220" customFormat="1" ht="14.25" customHeight="1">
      <c r="A208" s="226"/>
      <c r="B208" s="291"/>
      <c r="C208" s="291"/>
      <c r="D208" s="291"/>
      <c r="F208" s="266"/>
      <c r="G208" s="253"/>
      <c r="H208" s="253"/>
      <c r="I208" s="270"/>
      <c r="J208" s="253"/>
    </row>
    <row r="209" spans="1:10" s="220" customFormat="1" ht="12.75" customHeight="1">
      <c r="A209" s="292" t="s">
        <v>68</v>
      </c>
      <c r="B209" s="477" t="s">
        <v>215</v>
      </c>
      <c r="C209" s="477"/>
      <c r="D209" s="477"/>
      <c r="E209" s="477"/>
      <c r="F209" s="226"/>
      <c r="G209" s="221"/>
      <c r="H209" s="221"/>
      <c r="I209" s="221"/>
    </row>
    <row r="210" spans="1:10" s="220" customFormat="1" ht="12.75" customHeight="1">
      <c r="A210" s="226"/>
      <c r="B210" s="477"/>
      <c r="C210" s="477"/>
      <c r="D210" s="477"/>
      <c r="E210" s="477"/>
      <c r="F210" s="226"/>
      <c r="G210" s="221"/>
      <c r="H210" s="221"/>
      <c r="I210" s="221"/>
    </row>
    <row r="211" spans="1:10" s="220" customFormat="1" ht="19.5" customHeight="1">
      <c r="A211" s="226"/>
      <c r="B211" s="477"/>
      <c r="C211" s="477"/>
      <c r="D211" s="477"/>
      <c r="E211" s="477"/>
      <c r="F211" s="226"/>
      <c r="G211" s="221"/>
      <c r="H211" s="221"/>
      <c r="I211" s="221"/>
    </row>
    <row r="212" spans="1:10" s="220" customFormat="1" ht="12.75" customHeight="1">
      <c r="A212" s="226"/>
      <c r="B212" s="481" t="s">
        <v>214</v>
      </c>
      <c r="C212" s="481"/>
      <c r="D212" s="481"/>
      <c r="E212" s="481"/>
      <c r="F212" s="226"/>
      <c r="G212" s="221"/>
      <c r="H212" s="221"/>
      <c r="I212" s="221"/>
    </row>
    <row r="213" spans="1:10" s="220" customFormat="1">
      <c r="A213" s="226"/>
      <c r="B213" s="481"/>
      <c r="C213" s="481"/>
      <c r="D213" s="481"/>
      <c r="E213" s="481"/>
      <c r="F213" s="226"/>
      <c r="G213" s="221"/>
      <c r="H213" s="221"/>
      <c r="I213" s="221"/>
    </row>
    <row r="214" spans="1:10" s="220" customFormat="1" ht="14.25" customHeight="1">
      <c r="A214" s="226"/>
      <c r="B214" s="291"/>
      <c r="C214" s="266"/>
      <c r="D214" s="253"/>
      <c r="F214" s="266" t="s">
        <v>175</v>
      </c>
      <c r="G214" s="253">
        <v>5</v>
      </c>
      <c r="H214" s="253"/>
      <c r="I214" s="270"/>
      <c r="J214" s="253"/>
    </row>
    <row r="215" spans="1:10" s="220" customFormat="1" ht="14.25" customHeight="1">
      <c r="A215" s="226"/>
      <c r="B215" s="291"/>
      <c r="C215" s="266"/>
      <c r="D215" s="253"/>
      <c r="F215" s="266"/>
      <c r="G215" s="253"/>
      <c r="H215" s="253"/>
      <c r="I215" s="270"/>
      <c r="J215" s="253"/>
    </row>
    <row r="216" spans="1:10" s="220" customFormat="1" ht="12.75" customHeight="1">
      <c r="A216" s="292" t="s">
        <v>56</v>
      </c>
      <c r="B216" s="481" t="s">
        <v>213</v>
      </c>
      <c r="C216" s="481"/>
      <c r="D216" s="481"/>
      <c r="E216" s="481"/>
      <c r="F216" s="226"/>
      <c r="G216" s="221"/>
      <c r="H216" s="221"/>
      <c r="I216" s="221"/>
    </row>
    <row r="217" spans="1:10" s="220" customFormat="1" ht="12.75" customHeight="1">
      <c r="A217" s="226"/>
      <c r="B217" s="481"/>
      <c r="C217" s="481"/>
      <c r="D217" s="481"/>
      <c r="E217" s="481"/>
      <c r="F217" s="226"/>
      <c r="G217" s="221"/>
      <c r="H217" s="221"/>
      <c r="I217" s="221"/>
    </row>
    <row r="218" spans="1:10" s="220" customFormat="1" ht="12.75" customHeight="1">
      <c r="A218" s="226"/>
      <c r="B218" s="481"/>
      <c r="C218" s="481"/>
      <c r="D218" s="481"/>
      <c r="E218" s="481"/>
      <c r="F218" s="226"/>
      <c r="G218" s="221"/>
      <c r="H218" s="221"/>
      <c r="I218" s="221"/>
    </row>
    <row r="219" spans="1:10" s="220" customFormat="1" ht="13.5" customHeight="1">
      <c r="A219" s="226"/>
      <c r="B219" s="481"/>
      <c r="C219" s="481"/>
      <c r="D219" s="481"/>
      <c r="E219" s="481"/>
      <c r="F219" s="226"/>
      <c r="G219" s="221"/>
      <c r="H219" s="221"/>
      <c r="I219" s="221"/>
    </row>
    <row r="220" spans="1:10" s="220" customFormat="1" ht="12.75" customHeight="1">
      <c r="A220" s="226"/>
      <c r="B220" s="481" t="s">
        <v>212</v>
      </c>
      <c r="C220" s="481"/>
      <c r="D220" s="481"/>
      <c r="E220" s="481"/>
      <c r="F220" s="226"/>
      <c r="G220" s="221"/>
      <c r="H220" s="221"/>
      <c r="I220" s="221"/>
    </row>
    <row r="221" spans="1:10" s="220" customFormat="1" ht="15" customHeight="1">
      <c r="A221" s="226"/>
      <c r="B221" s="481"/>
      <c r="C221" s="481"/>
      <c r="D221" s="481"/>
      <c r="E221" s="481"/>
      <c r="F221" s="226"/>
      <c r="G221" s="221"/>
      <c r="H221" s="221"/>
      <c r="I221" s="221"/>
    </row>
    <row r="222" spans="1:10" s="220" customFormat="1" ht="15.75" customHeight="1">
      <c r="A222" s="226"/>
      <c r="B222" s="291"/>
      <c r="C222" s="266"/>
      <c r="D222" s="253"/>
      <c r="F222" s="266" t="s">
        <v>175</v>
      </c>
      <c r="G222" s="253">
        <v>3</v>
      </c>
      <c r="H222" s="253"/>
      <c r="I222" s="270"/>
      <c r="J222" s="253"/>
    </row>
    <row r="223" spans="1:10" s="220" customFormat="1" ht="15.75" customHeight="1">
      <c r="A223" s="226"/>
      <c r="B223" s="291"/>
      <c r="C223" s="266"/>
      <c r="D223" s="253"/>
      <c r="F223" s="266"/>
      <c r="G223" s="253"/>
      <c r="H223" s="253"/>
      <c r="I223" s="270"/>
      <c r="J223" s="253"/>
    </row>
    <row r="224" spans="1:10" s="220" customFormat="1" ht="15.75" customHeight="1">
      <c r="A224" s="226"/>
      <c r="B224" s="291"/>
      <c r="C224" s="266"/>
      <c r="D224" s="253"/>
      <c r="F224" s="266"/>
      <c r="G224" s="253"/>
      <c r="H224" s="253"/>
      <c r="I224" s="270"/>
      <c r="J224" s="253"/>
    </row>
    <row r="225" spans="1:10" s="220" customFormat="1" ht="15.75" customHeight="1">
      <c r="A225" s="226"/>
      <c r="B225" s="291"/>
      <c r="C225" s="266"/>
      <c r="D225" s="253"/>
      <c r="F225" s="266"/>
      <c r="G225" s="253"/>
      <c r="H225" s="253"/>
      <c r="I225" s="270"/>
      <c r="J225" s="253"/>
    </row>
    <row r="226" spans="1:10" s="220" customFormat="1" ht="15.75" customHeight="1">
      <c r="A226" s="226"/>
      <c r="B226" s="291"/>
      <c r="C226" s="266"/>
      <c r="D226" s="253"/>
      <c r="F226" s="266"/>
      <c r="G226" s="253"/>
      <c r="H226" s="253"/>
      <c r="I226" s="270"/>
      <c r="J226" s="253"/>
    </row>
    <row r="227" spans="1:10" s="220" customFormat="1" ht="15.75" customHeight="1">
      <c r="A227" s="226"/>
      <c r="B227" s="291"/>
      <c r="C227" s="266"/>
      <c r="D227" s="253"/>
      <c r="F227" s="266"/>
      <c r="G227" s="253"/>
      <c r="H227" s="253"/>
      <c r="I227" s="270"/>
      <c r="J227" s="253"/>
    </row>
    <row r="228" spans="1:10" s="220" customFormat="1" ht="15.75" customHeight="1">
      <c r="A228" s="226"/>
      <c r="B228" s="291"/>
      <c r="C228" s="266"/>
      <c r="D228" s="253"/>
      <c r="F228" s="266"/>
      <c r="G228" s="253"/>
      <c r="H228" s="253"/>
      <c r="I228" s="270"/>
      <c r="J228" s="253"/>
    </row>
    <row r="229" spans="1:10" s="220" customFormat="1" ht="15.75" customHeight="1">
      <c r="A229" s="226"/>
      <c r="B229" s="291"/>
      <c r="C229" s="266"/>
      <c r="D229" s="253"/>
      <c r="F229" s="266"/>
      <c r="G229" s="253"/>
      <c r="H229" s="253"/>
      <c r="I229" s="270"/>
      <c r="J229" s="253"/>
    </row>
    <row r="230" spans="1:10" s="220" customFormat="1" ht="15.75" customHeight="1">
      <c r="A230" s="226"/>
      <c r="B230" s="291"/>
      <c r="C230" s="266"/>
      <c r="D230" s="253"/>
      <c r="F230" s="266"/>
      <c r="G230" s="253"/>
      <c r="H230" s="253"/>
      <c r="I230" s="270"/>
      <c r="J230" s="253"/>
    </row>
    <row r="231" spans="1:10" s="220" customFormat="1" ht="15.75" customHeight="1">
      <c r="A231" s="226"/>
      <c r="B231" s="291"/>
      <c r="C231" s="266"/>
      <c r="D231" s="253"/>
      <c r="F231" s="266"/>
      <c r="G231" s="253"/>
      <c r="H231" s="253"/>
      <c r="I231" s="270"/>
      <c r="J231" s="253"/>
    </row>
    <row r="232" spans="1:10" s="220" customFormat="1" ht="15.75" customHeight="1">
      <c r="A232" s="226"/>
      <c r="B232" s="291"/>
      <c r="C232" s="266"/>
      <c r="D232" s="253"/>
      <c r="F232" s="266"/>
      <c r="G232" s="253"/>
      <c r="H232" s="253"/>
      <c r="I232" s="270"/>
      <c r="J232" s="253"/>
    </row>
    <row r="233" spans="1:10" ht="12.75" customHeight="1">
      <c r="A233" s="261" t="s">
        <v>53</v>
      </c>
      <c r="B233" s="479" t="s">
        <v>211</v>
      </c>
      <c r="C233" s="479"/>
      <c r="D233" s="479"/>
      <c r="E233" s="479"/>
      <c r="F233" s="261"/>
      <c r="G233" s="257"/>
      <c r="H233" s="257"/>
      <c r="I233" s="257"/>
    </row>
    <row r="234" spans="1:10" ht="17.25" customHeight="1">
      <c r="A234" s="261"/>
      <c r="B234" s="479"/>
      <c r="C234" s="479"/>
      <c r="D234" s="479"/>
      <c r="E234" s="479"/>
      <c r="F234" s="261"/>
      <c r="G234" s="257"/>
      <c r="H234" s="257"/>
      <c r="I234" s="257"/>
    </row>
    <row r="235" spans="1:10" ht="17.25" customHeight="1">
      <c r="A235" s="261"/>
      <c r="B235" s="479"/>
      <c r="C235" s="479"/>
      <c r="D235" s="479"/>
      <c r="E235" s="479"/>
      <c r="F235" s="261"/>
      <c r="G235" s="257"/>
      <c r="H235" s="257"/>
      <c r="I235" s="257"/>
    </row>
    <row r="236" spans="1:10" ht="17.25" customHeight="1">
      <c r="A236" s="261"/>
      <c r="B236" s="479"/>
      <c r="C236" s="479"/>
      <c r="D236" s="479"/>
      <c r="E236" s="479"/>
      <c r="F236" s="261"/>
      <c r="G236" s="257"/>
      <c r="H236" s="257"/>
      <c r="I236" s="257"/>
    </row>
    <row r="237" spans="1:10" ht="17.25" customHeight="1">
      <c r="A237" s="261"/>
      <c r="B237" s="479"/>
      <c r="C237" s="479"/>
      <c r="D237" s="479"/>
      <c r="E237" s="479"/>
      <c r="F237" s="261"/>
      <c r="G237" s="257"/>
      <c r="H237" s="257"/>
      <c r="I237" s="257"/>
    </row>
    <row r="238" spans="1:10" ht="17.25" customHeight="1">
      <c r="A238" s="261"/>
      <c r="B238" s="479"/>
      <c r="C238" s="479"/>
      <c r="D238" s="479"/>
      <c r="E238" s="479"/>
      <c r="F238" s="261"/>
      <c r="G238" s="257"/>
      <c r="H238" s="257"/>
      <c r="I238" s="257"/>
    </row>
    <row r="239" spans="1:10" ht="17.25" customHeight="1">
      <c r="A239" s="261"/>
      <c r="B239" s="479"/>
      <c r="C239" s="479"/>
      <c r="D239" s="479"/>
      <c r="E239" s="479"/>
      <c r="F239" s="261"/>
      <c r="G239" s="257"/>
      <c r="H239" s="257"/>
      <c r="I239" s="257"/>
    </row>
    <row r="240" spans="1:10" ht="17.25" customHeight="1">
      <c r="A240" s="261"/>
      <c r="B240" s="479"/>
      <c r="C240" s="479"/>
      <c r="D240" s="479"/>
      <c r="E240" s="479"/>
      <c r="F240" s="261"/>
      <c r="G240" s="257"/>
      <c r="H240" s="257"/>
      <c r="I240" s="257"/>
    </row>
    <row r="241" spans="1:10" ht="17.25" customHeight="1">
      <c r="A241" s="261"/>
      <c r="B241" s="479"/>
      <c r="C241" s="479"/>
      <c r="D241" s="479"/>
      <c r="E241" s="479"/>
      <c r="F241" s="261"/>
      <c r="G241" s="257"/>
      <c r="H241" s="257"/>
      <c r="I241" s="257"/>
    </row>
    <row r="242" spans="1:10" ht="17.25" customHeight="1">
      <c r="A242" s="261"/>
      <c r="B242" s="479"/>
      <c r="C242" s="479"/>
      <c r="D242" s="479"/>
      <c r="E242" s="479"/>
      <c r="F242" s="261"/>
      <c r="G242" s="257"/>
      <c r="H242" s="257"/>
      <c r="I242" s="257"/>
    </row>
    <row r="243" spans="1:10" ht="17.25" customHeight="1">
      <c r="A243" s="261"/>
      <c r="B243" s="479"/>
      <c r="C243" s="479"/>
      <c r="D243" s="479"/>
      <c r="E243" s="479"/>
      <c r="F243" s="261"/>
      <c r="G243" s="257"/>
      <c r="H243" s="257"/>
      <c r="I243" s="257"/>
    </row>
    <row r="244" spans="1:10" ht="22.5" customHeight="1">
      <c r="A244" s="261"/>
      <c r="B244" s="479"/>
      <c r="C244" s="479"/>
      <c r="D244" s="479"/>
      <c r="E244" s="479"/>
      <c r="F244" s="261"/>
      <c r="G244" s="257"/>
      <c r="H244" s="257"/>
      <c r="I244" s="257"/>
    </row>
    <row r="245" spans="1:10" ht="15.75" customHeight="1">
      <c r="A245" s="486" t="s">
        <v>210</v>
      </c>
      <c r="B245" s="486"/>
      <c r="C245" s="259" t="s">
        <v>33</v>
      </c>
      <c r="D245" s="257"/>
      <c r="E245" s="257">
        <v>1</v>
      </c>
      <c r="F245" s="258"/>
      <c r="G245" s="257"/>
      <c r="H245" s="257"/>
      <c r="I245" s="221"/>
      <c r="J245" s="293"/>
    </row>
    <row r="246" spans="1:10" ht="15.75" customHeight="1">
      <c r="A246" s="486" t="s">
        <v>209</v>
      </c>
      <c r="B246" s="486"/>
      <c r="C246" s="259" t="s">
        <v>202</v>
      </c>
      <c r="D246" s="257"/>
      <c r="E246" s="257">
        <v>20</v>
      </c>
      <c r="F246" s="258"/>
      <c r="G246" s="257"/>
      <c r="H246" s="257"/>
      <c r="I246" s="221"/>
      <c r="J246" s="293"/>
    </row>
    <row r="247" spans="1:10" ht="15.75" customHeight="1">
      <c r="A247" s="486" t="s">
        <v>208</v>
      </c>
      <c r="B247" s="486"/>
      <c r="C247" s="259" t="s">
        <v>126</v>
      </c>
      <c r="D247" s="257"/>
      <c r="E247" s="257">
        <v>12</v>
      </c>
      <c r="F247" s="258"/>
      <c r="G247" s="257"/>
      <c r="H247" s="257"/>
      <c r="I247" s="221"/>
      <c r="J247" s="293"/>
    </row>
    <row r="248" spans="1:10" ht="15.75" customHeight="1">
      <c r="A248" s="486" t="s">
        <v>207</v>
      </c>
      <c r="B248" s="486"/>
      <c r="C248" s="259" t="s">
        <v>126</v>
      </c>
      <c r="D248" s="257"/>
      <c r="E248" s="257">
        <v>12</v>
      </c>
      <c r="F248" s="258"/>
      <c r="G248" s="257"/>
      <c r="H248" s="257"/>
      <c r="I248" s="221"/>
      <c r="J248" s="293"/>
    </row>
    <row r="249" spans="1:10" ht="15.75" customHeight="1">
      <c r="A249" s="486" t="s">
        <v>206</v>
      </c>
      <c r="B249" s="486"/>
      <c r="C249" s="259" t="s">
        <v>202</v>
      </c>
      <c r="D249" s="257"/>
      <c r="E249" s="257">
        <v>4</v>
      </c>
      <c r="F249" s="258"/>
      <c r="G249" s="257"/>
      <c r="H249" s="257"/>
      <c r="I249" s="221"/>
      <c r="J249" s="293"/>
    </row>
    <row r="250" spans="1:10" ht="15.75" customHeight="1">
      <c r="A250" s="486" t="s">
        <v>205</v>
      </c>
      <c r="B250" s="486"/>
      <c r="C250" s="259" t="s">
        <v>204</v>
      </c>
      <c r="D250" s="257"/>
      <c r="E250" s="257">
        <v>150</v>
      </c>
      <c r="F250" s="258"/>
      <c r="G250" s="257"/>
      <c r="H250" s="257"/>
      <c r="I250" s="221"/>
      <c r="J250" s="293"/>
    </row>
    <row r="251" spans="1:10" ht="15" customHeight="1">
      <c r="A251" s="267"/>
      <c r="B251" s="267" t="s">
        <v>203</v>
      </c>
      <c r="C251" s="259" t="s">
        <v>202</v>
      </c>
      <c r="D251" s="257"/>
      <c r="E251" s="257">
        <v>15</v>
      </c>
      <c r="F251" s="258"/>
      <c r="G251" s="257"/>
      <c r="H251" s="257"/>
      <c r="I251" s="221"/>
      <c r="J251" s="293"/>
    </row>
    <row r="252" spans="1:10" ht="15" customHeight="1">
      <c r="A252" s="267"/>
      <c r="B252" s="267"/>
      <c r="C252" s="259"/>
      <c r="D252" s="257"/>
      <c r="E252" s="257"/>
      <c r="F252" s="258"/>
      <c r="G252" s="257"/>
      <c r="H252" s="257"/>
      <c r="I252" s="221"/>
      <c r="J252" s="293"/>
    </row>
    <row r="253" spans="1:10" s="220" customFormat="1" ht="15.75" customHeight="1">
      <c r="A253" s="226"/>
      <c r="B253" s="471" t="s">
        <v>201</v>
      </c>
      <c r="C253" s="471"/>
      <c r="D253" s="471"/>
      <c r="E253" s="471"/>
      <c r="F253" s="226"/>
      <c r="G253" s="221"/>
      <c r="H253" s="221"/>
      <c r="I253" s="221"/>
    </row>
    <row r="254" spans="1:10" s="220" customFormat="1" ht="15.75" customHeight="1">
      <c r="A254" s="226"/>
      <c r="B254" s="471"/>
      <c r="C254" s="471"/>
      <c r="D254" s="471"/>
      <c r="E254" s="471"/>
      <c r="F254" s="226"/>
      <c r="G254" s="221"/>
      <c r="H254" s="221"/>
      <c r="I254" s="221"/>
    </row>
    <row r="255" spans="1:10" s="220" customFormat="1" ht="15.75" customHeight="1">
      <c r="A255" s="226"/>
      <c r="B255" s="471"/>
      <c r="C255" s="471"/>
      <c r="D255" s="471"/>
      <c r="E255" s="471"/>
      <c r="F255" s="226"/>
      <c r="G255" s="221"/>
      <c r="H255" s="221"/>
      <c r="I255" s="221"/>
    </row>
    <row r="256" spans="1:10" s="220" customFormat="1" ht="15.75" customHeight="1">
      <c r="A256" s="226"/>
      <c r="B256" s="471"/>
      <c r="C256" s="471"/>
      <c r="D256" s="471"/>
      <c r="E256" s="471"/>
      <c r="F256" s="226"/>
      <c r="G256" s="221"/>
      <c r="H256" s="221"/>
      <c r="I256" s="221"/>
    </row>
    <row r="257" spans="1:10" s="220" customFormat="1" ht="15.75" customHeight="1">
      <c r="A257" s="226"/>
      <c r="B257" s="471"/>
      <c r="C257" s="471"/>
      <c r="D257" s="471"/>
      <c r="E257" s="471"/>
      <c r="F257" s="226"/>
      <c r="G257" s="221"/>
      <c r="H257" s="221"/>
      <c r="I257" s="221"/>
    </row>
    <row r="258" spans="1:10" s="220" customFormat="1" ht="15.75" customHeight="1">
      <c r="A258" s="226"/>
      <c r="B258" s="471"/>
      <c r="C258" s="471"/>
      <c r="D258" s="471"/>
      <c r="E258" s="471"/>
      <c r="F258" s="226"/>
      <c r="G258" s="221"/>
      <c r="H258" s="221"/>
      <c r="I258" s="221"/>
    </row>
    <row r="259" spans="1:10" s="220" customFormat="1" ht="15.75" customHeight="1">
      <c r="A259" s="226"/>
      <c r="B259" s="471"/>
      <c r="C259" s="471"/>
      <c r="D259" s="471"/>
      <c r="E259" s="471"/>
      <c r="F259" s="226"/>
      <c r="G259" s="221"/>
      <c r="H259" s="221"/>
      <c r="I259" s="221"/>
    </row>
    <row r="260" spans="1:10" s="220" customFormat="1" ht="15.75" customHeight="1">
      <c r="A260" s="226"/>
      <c r="B260" s="471"/>
      <c r="C260" s="471"/>
      <c r="D260" s="471"/>
      <c r="E260" s="471"/>
      <c r="F260" s="226"/>
      <c r="G260" s="221"/>
      <c r="H260" s="221"/>
      <c r="I260" s="221"/>
    </row>
    <row r="261" spans="1:10" s="220" customFormat="1" ht="15.75" customHeight="1">
      <c r="A261" s="226"/>
      <c r="B261" s="471"/>
      <c r="C261" s="471"/>
      <c r="D261" s="471"/>
      <c r="E261" s="471"/>
      <c r="F261" s="226"/>
      <c r="G261" s="221"/>
      <c r="H261" s="221"/>
      <c r="I261" s="221"/>
    </row>
    <row r="262" spans="1:10" s="220" customFormat="1" ht="15.75" customHeight="1">
      <c r="A262" s="226"/>
      <c r="B262" s="471"/>
      <c r="C262" s="471"/>
      <c r="D262" s="471"/>
      <c r="E262" s="471"/>
      <c r="F262" s="226"/>
      <c r="G262" s="221"/>
      <c r="H262" s="221"/>
      <c r="I262" s="221"/>
    </row>
    <row r="263" spans="1:10" s="220" customFormat="1" ht="15.75" customHeight="1">
      <c r="A263" s="226"/>
      <c r="B263" s="471"/>
      <c r="C263" s="471"/>
      <c r="D263" s="471"/>
      <c r="E263" s="471"/>
      <c r="F263" s="226"/>
      <c r="G263" s="221"/>
      <c r="H263" s="221"/>
      <c r="I263" s="221"/>
    </row>
    <row r="264" spans="1:10" s="220" customFormat="1" ht="15.75" customHeight="1">
      <c r="A264" s="226"/>
      <c r="B264" s="471"/>
      <c r="C264" s="471"/>
      <c r="D264" s="471"/>
      <c r="E264" s="471"/>
      <c r="F264" s="226"/>
      <c r="G264" s="221"/>
      <c r="H264" s="221"/>
      <c r="I264" s="221"/>
    </row>
    <row r="265" spans="1:10" s="220" customFormat="1" ht="15.75" customHeight="1">
      <c r="A265" s="226"/>
      <c r="B265" s="471"/>
      <c r="C265" s="471"/>
      <c r="D265" s="471"/>
      <c r="E265" s="471"/>
      <c r="F265" s="226"/>
      <c r="G265" s="221"/>
      <c r="H265" s="221"/>
      <c r="I265" s="221"/>
    </row>
    <row r="266" spans="1:10" s="220" customFormat="1" ht="15.75" customHeight="1">
      <c r="A266" s="226"/>
      <c r="B266" s="471"/>
      <c r="C266" s="471"/>
      <c r="D266" s="471"/>
      <c r="E266" s="471"/>
      <c r="F266" s="226"/>
      <c r="G266" s="221"/>
      <c r="H266" s="221"/>
      <c r="I266" s="221"/>
    </row>
    <row r="267" spans="1:10" s="220" customFormat="1" ht="21" customHeight="1">
      <c r="A267" s="226"/>
      <c r="B267" s="471"/>
      <c r="C267" s="471"/>
      <c r="D267" s="471"/>
      <c r="E267" s="471"/>
      <c r="F267" s="226"/>
      <c r="G267" s="221"/>
      <c r="H267" s="221"/>
      <c r="I267" s="221"/>
    </row>
    <row r="268" spans="1:10" s="220" customFormat="1" ht="10.5" customHeight="1">
      <c r="A268" s="226"/>
      <c r="B268" s="226"/>
      <c r="C268" s="226"/>
      <c r="D268" s="226"/>
      <c r="E268" s="226"/>
      <c r="F268" s="226"/>
      <c r="G268" s="221"/>
      <c r="H268" s="221"/>
      <c r="I268" s="221"/>
    </row>
    <row r="269" spans="1:10" s="220" customFormat="1" ht="15.75" customHeight="1">
      <c r="A269" s="274" t="s">
        <v>50</v>
      </c>
      <c r="B269" s="477" t="s">
        <v>200</v>
      </c>
      <c r="C269" s="477"/>
      <c r="D269" s="477"/>
      <c r="E269" s="477"/>
      <c r="F269" s="225"/>
      <c r="G269" s="224"/>
      <c r="H269" s="224"/>
      <c r="I269" s="224"/>
      <c r="J269" s="273"/>
    </row>
    <row r="270" spans="1:10" s="220" customFormat="1" ht="15.75" customHeight="1">
      <c r="A270" s="225"/>
      <c r="B270" s="477"/>
      <c r="C270" s="477"/>
      <c r="D270" s="477"/>
      <c r="E270" s="477"/>
      <c r="F270" s="225"/>
      <c r="G270" s="224"/>
      <c r="H270" s="224"/>
      <c r="I270" s="224"/>
      <c r="J270" s="273"/>
    </row>
    <row r="271" spans="1:10" s="220" customFormat="1" ht="15.75" customHeight="1">
      <c r="A271" s="225"/>
      <c r="B271" s="477"/>
      <c r="C271" s="477"/>
      <c r="D271" s="477"/>
      <c r="E271" s="477"/>
      <c r="F271" s="225"/>
      <c r="G271" s="224"/>
      <c r="H271" s="224"/>
      <c r="I271" s="224"/>
      <c r="J271" s="273"/>
    </row>
    <row r="272" spans="1:10" s="220" customFormat="1" ht="15.75" customHeight="1">
      <c r="A272" s="225"/>
      <c r="B272" s="477"/>
      <c r="C272" s="477"/>
      <c r="D272" s="477"/>
      <c r="E272" s="477"/>
      <c r="F272" s="225"/>
      <c r="G272" s="224"/>
      <c r="H272" s="224"/>
      <c r="I272" s="224"/>
      <c r="J272" s="273"/>
    </row>
    <row r="273" spans="1:10" s="220" customFormat="1" ht="15.75" customHeight="1">
      <c r="A273" s="225"/>
      <c r="B273" s="477"/>
      <c r="C273" s="477"/>
      <c r="D273" s="477"/>
      <c r="E273" s="477"/>
      <c r="F273" s="225"/>
      <c r="G273" s="224"/>
      <c r="H273" s="224"/>
      <c r="I273" s="224"/>
      <c r="J273" s="273"/>
    </row>
    <row r="274" spans="1:10" s="220" customFormat="1" ht="26.25" customHeight="1">
      <c r="A274" s="225"/>
      <c r="B274" s="477"/>
      <c r="C274" s="477"/>
      <c r="D274" s="477"/>
      <c r="E274" s="477"/>
      <c r="F274" s="225"/>
      <c r="G274" s="224"/>
      <c r="H274" s="224"/>
      <c r="I274" s="224"/>
      <c r="J274" s="273"/>
    </row>
    <row r="275" spans="1:10" s="220" customFormat="1" ht="15.75" customHeight="1">
      <c r="A275" s="225"/>
      <c r="B275" s="477" t="s">
        <v>199</v>
      </c>
      <c r="C275" s="477"/>
      <c r="D275" s="477"/>
      <c r="E275" s="477"/>
      <c r="F275" s="225"/>
      <c r="G275" s="224"/>
      <c r="H275" s="224"/>
      <c r="I275" s="224"/>
      <c r="J275" s="273"/>
    </row>
    <row r="276" spans="1:10" s="220" customFormat="1" ht="15.75" customHeight="1">
      <c r="A276" s="225"/>
      <c r="B276" s="477"/>
      <c r="C276" s="477"/>
      <c r="D276" s="477"/>
      <c r="E276" s="477"/>
      <c r="F276" s="225"/>
      <c r="G276" s="224"/>
      <c r="H276" s="224"/>
      <c r="I276" s="224"/>
      <c r="J276" s="273"/>
    </row>
    <row r="277" spans="1:10" s="220" customFormat="1" ht="14.25" customHeight="1">
      <c r="A277" s="225"/>
      <c r="B277" s="225"/>
      <c r="D277" s="224"/>
      <c r="F277" s="266" t="s">
        <v>96</v>
      </c>
      <c r="G277" s="253">
        <v>50</v>
      </c>
      <c r="H277" s="253"/>
      <c r="I277" s="270"/>
      <c r="J277" s="253"/>
    </row>
    <row r="278" spans="1:10" s="220" customFormat="1" ht="13.5" customHeight="1">
      <c r="A278" s="225"/>
      <c r="B278" s="225"/>
      <c r="C278" s="280"/>
      <c r="D278" s="224"/>
      <c r="E278" s="224"/>
      <c r="F278" s="279"/>
      <c r="G278" s="224"/>
      <c r="H278" s="224"/>
      <c r="I278" s="224"/>
      <c r="J278" s="273"/>
    </row>
    <row r="279" spans="1:10" s="220" customFormat="1" ht="15.75" customHeight="1">
      <c r="A279" s="274" t="s">
        <v>105</v>
      </c>
      <c r="B279" s="477" t="s">
        <v>198</v>
      </c>
      <c r="C279" s="477"/>
      <c r="D279" s="477"/>
      <c r="E279" s="477"/>
      <c r="F279" s="225"/>
      <c r="G279" s="224"/>
      <c r="H279" s="224"/>
      <c r="I279" s="224"/>
      <c r="J279" s="273"/>
    </row>
    <row r="280" spans="1:10" s="220" customFormat="1" ht="15.75" customHeight="1">
      <c r="A280" s="274"/>
      <c r="B280" s="477"/>
      <c r="C280" s="477"/>
      <c r="D280" s="477"/>
      <c r="E280" s="477"/>
      <c r="F280" s="225"/>
      <c r="G280" s="224"/>
      <c r="H280" s="224"/>
      <c r="I280" s="224"/>
      <c r="J280" s="273"/>
    </row>
    <row r="281" spans="1:10" s="220" customFormat="1" ht="15.75" customHeight="1">
      <c r="A281" s="225"/>
      <c r="B281" s="477"/>
      <c r="C281" s="477"/>
      <c r="D281" s="477"/>
      <c r="E281" s="477"/>
      <c r="F281" s="225"/>
      <c r="G281" s="224"/>
      <c r="H281" s="224"/>
      <c r="I281" s="224"/>
      <c r="J281" s="273"/>
    </row>
    <row r="282" spans="1:10" s="220" customFormat="1" ht="15.75" customHeight="1">
      <c r="A282" s="225"/>
      <c r="B282" s="477"/>
      <c r="C282" s="477"/>
      <c r="D282" s="477"/>
      <c r="E282" s="477"/>
      <c r="F282" s="225"/>
      <c r="G282" s="224"/>
      <c r="H282" s="224"/>
      <c r="I282" s="224"/>
      <c r="J282" s="273"/>
    </row>
    <row r="283" spans="1:10" s="220" customFormat="1" ht="15" customHeight="1">
      <c r="A283" s="225"/>
      <c r="B283" s="477"/>
      <c r="C283" s="477"/>
      <c r="D283" s="477"/>
      <c r="E283" s="477"/>
      <c r="F283" s="225"/>
      <c r="G283" s="224"/>
      <c r="H283" s="224"/>
      <c r="I283" s="224"/>
      <c r="J283" s="273"/>
    </row>
    <row r="284" spans="1:10" s="220" customFormat="1" ht="15.75" customHeight="1">
      <c r="A284" s="225"/>
      <c r="B284" s="477" t="s">
        <v>197</v>
      </c>
      <c r="C284" s="477"/>
      <c r="D284" s="477"/>
      <c r="E284" s="477"/>
      <c r="F284" s="225"/>
      <c r="G284" s="224"/>
      <c r="H284" s="224"/>
      <c r="I284" s="224"/>
      <c r="J284" s="273"/>
    </row>
    <row r="285" spans="1:10" s="220" customFormat="1" ht="15.75" customHeight="1">
      <c r="A285" s="225"/>
      <c r="B285" s="477"/>
      <c r="C285" s="477"/>
      <c r="D285" s="477"/>
      <c r="E285" s="477"/>
      <c r="F285" s="225"/>
      <c r="G285" s="224"/>
      <c r="H285" s="224"/>
      <c r="I285" s="224"/>
      <c r="J285" s="273"/>
    </row>
    <row r="286" spans="1:10" s="220" customFormat="1" ht="15" customHeight="1">
      <c r="A286" s="225"/>
      <c r="B286" s="225"/>
      <c r="C286" s="280"/>
      <c r="D286" s="224"/>
      <c r="F286" s="266" t="s">
        <v>96</v>
      </c>
      <c r="G286" s="224">
        <v>125</v>
      </c>
      <c r="H286" s="224"/>
      <c r="J286" s="224"/>
    </row>
    <row r="287" spans="1:10" s="220" customFormat="1" ht="15" customHeight="1">
      <c r="A287" s="225"/>
      <c r="B287" s="225"/>
      <c r="C287" s="280"/>
      <c r="D287" s="224"/>
      <c r="F287" s="266"/>
      <c r="G287" s="224"/>
      <c r="H287" s="224"/>
      <c r="J287" s="224"/>
    </row>
    <row r="288" spans="1:10" s="220" customFormat="1" ht="12.75" customHeight="1">
      <c r="A288" s="292" t="s">
        <v>103</v>
      </c>
      <c r="B288" s="471" t="s">
        <v>196</v>
      </c>
      <c r="C288" s="471"/>
      <c r="D288" s="471"/>
      <c r="E288" s="471"/>
      <c r="F288" s="226"/>
      <c r="G288" s="221"/>
      <c r="H288" s="221"/>
      <c r="I288" s="221"/>
    </row>
    <row r="289" spans="1:10" s="220" customFormat="1" ht="12.75" customHeight="1">
      <c r="A289" s="226"/>
      <c r="B289" s="471"/>
      <c r="C289" s="471"/>
      <c r="D289" s="471"/>
      <c r="E289" s="471"/>
      <c r="F289" s="226"/>
      <c r="G289" s="221"/>
      <c r="H289" s="221"/>
      <c r="I289" s="221"/>
    </row>
    <row r="290" spans="1:10" s="220" customFormat="1" ht="12.75" customHeight="1">
      <c r="A290" s="226"/>
      <c r="B290" s="471"/>
      <c r="C290" s="471"/>
      <c r="D290" s="471"/>
      <c r="E290" s="471"/>
      <c r="F290" s="226"/>
      <c r="G290" s="221"/>
      <c r="H290" s="221"/>
      <c r="I290" s="221"/>
    </row>
    <row r="291" spans="1:10" s="220" customFormat="1" ht="12.75" customHeight="1">
      <c r="A291" s="226"/>
      <c r="B291" s="471"/>
      <c r="C291" s="471"/>
      <c r="D291" s="471"/>
      <c r="E291" s="471"/>
      <c r="F291" s="226"/>
      <c r="G291" s="221"/>
      <c r="H291" s="221"/>
      <c r="I291" s="221"/>
    </row>
    <row r="292" spans="1:10" s="220" customFormat="1" ht="12.75" customHeight="1">
      <c r="A292" s="226"/>
      <c r="B292" s="471"/>
      <c r="C292" s="471"/>
      <c r="D292" s="471"/>
      <c r="E292" s="471"/>
      <c r="F292" s="226"/>
      <c r="G292" s="221"/>
      <c r="H292" s="221"/>
      <c r="I292" s="221"/>
    </row>
    <row r="293" spans="1:10" s="220" customFormat="1" ht="12.75" customHeight="1">
      <c r="A293" s="226"/>
      <c r="B293" s="471"/>
      <c r="C293" s="471"/>
      <c r="D293" s="471"/>
      <c r="E293" s="471"/>
      <c r="F293" s="226"/>
      <c r="G293" s="221"/>
      <c r="H293" s="221"/>
      <c r="I293" s="221"/>
    </row>
    <row r="294" spans="1:10" s="220" customFormat="1" ht="9" customHeight="1">
      <c r="A294" s="226"/>
      <c r="B294" s="471"/>
      <c r="C294" s="471"/>
      <c r="D294" s="471"/>
      <c r="E294" s="471"/>
      <c r="F294" s="226"/>
      <c r="G294" s="221"/>
      <c r="H294" s="221"/>
      <c r="I294" s="221"/>
    </row>
    <row r="295" spans="1:10" s="220" customFormat="1" ht="12.75" customHeight="1">
      <c r="A295" s="226"/>
      <c r="B295" s="471" t="s">
        <v>195</v>
      </c>
      <c r="C295" s="471"/>
      <c r="D295" s="471"/>
      <c r="E295" s="471"/>
      <c r="F295" s="226"/>
      <c r="G295" s="221"/>
      <c r="H295" s="221"/>
      <c r="I295" s="221"/>
    </row>
    <row r="296" spans="1:10" s="220" customFormat="1" ht="12.75" customHeight="1">
      <c r="A296" s="226"/>
      <c r="B296" s="471"/>
      <c r="C296" s="471"/>
      <c r="D296" s="471"/>
      <c r="E296" s="471"/>
      <c r="F296" s="226"/>
      <c r="G296" s="221"/>
      <c r="H296" s="221"/>
      <c r="I296" s="221"/>
    </row>
    <row r="297" spans="1:10" s="220" customFormat="1" ht="16.5" customHeight="1">
      <c r="A297" s="226"/>
      <c r="B297" s="471"/>
      <c r="C297" s="471"/>
      <c r="D297" s="471"/>
      <c r="E297" s="471"/>
      <c r="F297" s="226"/>
      <c r="G297" s="221"/>
      <c r="H297" s="221"/>
      <c r="I297" s="221"/>
    </row>
    <row r="298" spans="1:10" s="220" customFormat="1" ht="12.75" customHeight="1">
      <c r="B298" s="481" t="s">
        <v>193</v>
      </c>
      <c r="C298" s="481"/>
      <c r="D298" s="481"/>
      <c r="E298" s="481"/>
      <c r="F298" s="226"/>
      <c r="G298" s="221"/>
      <c r="H298" s="221"/>
      <c r="I298" s="221"/>
    </row>
    <row r="299" spans="1:10" s="220" customFormat="1" ht="18.75" customHeight="1">
      <c r="A299" s="226"/>
      <c r="B299" s="481"/>
      <c r="C299" s="481"/>
      <c r="D299" s="481"/>
      <c r="E299" s="481"/>
      <c r="F299" s="226"/>
      <c r="G299" s="221"/>
      <c r="H299" s="221"/>
      <c r="I299" s="221"/>
    </row>
    <row r="300" spans="1:10" s="220" customFormat="1" ht="15.75" customHeight="1">
      <c r="A300" s="226"/>
      <c r="B300" s="291"/>
      <c r="C300" s="266"/>
      <c r="D300" s="253"/>
      <c r="F300" s="266" t="s">
        <v>63</v>
      </c>
      <c r="G300" s="253">
        <v>80</v>
      </c>
      <c r="H300" s="253"/>
      <c r="I300" s="270"/>
      <c r="J300" s="253"/>
    </row>
    <row r="301" spans="1:10" s="220" customFormat="1" ht="12.75" customHeight="1">
      <c r="A301" s="225"/>
      <c r="B301" s="225"/>
      <c r="C301" s="280"/>
      <c r="D301" s="224"/>
      <c r="E301" s="224"/>
      <c r="F301" s="279"/>
      <c r="G301" s="224"/>
      <c r="H301" s="224"/>
      <c r="I301" s="224"/>
      <c r="J301" s="273"/>
    </row>
    <row r="302" spans="1:10" s="220" customFormat="1" ht="15.75" customHeight="1">
      <c r="A302" s="274" t="s">
        <v>101</v>
      </c>
      <c r="B302" s="477" t="s">
        <v>194</v>
      </c>
      <c r="C302" s="477"/>
      <c r="D302" s="477"/>
      <c r="E302" s="477"/>
      <c r="F302" s="225"/>
      <c r="G302" s="224"/>
      <c r="H302" s="224"/>
      <c r="I302" s="224"/>
      <c r="J302" s="273"/>
    </row>
    <row r="303" spans="1:10" s="220" customFormat="1" ht="15.75" customHeight="1">
      <c r="A303" s="274"/>
      <c r="B303" s="477"/>
      <c r="C303" s="477"/>
      <c r="D303" s="477"/>
      <c r="E303" s="477"/>
      <c r="F303" s="225"/>
      <c r="G303" s="224"/>
      <c r="H303" s="224"/>
      <c r="I303" s="224"/>
      <c r="J303" s="273"/>
    </row>
    <row r="304" spans="1:10" s="220" customFormat="1" ht="7.5" customHeight="1">
      <c r="A304" s="225"/>
      <c r="B304" s="477"/>
      <c r="C304" s="477"/>
      <c r="D304" s="477"/>
      <c r="E304" s="477"/>
      <c r="F304" s="225"/>
      <c r="G304" s="224"/>
      <c r="H304" s="224"/>
      <c r="I304" s="224"/>
      <c r="J304" s="273"/>
    </row>
    <row r="305" spans="1:10" s="220" customFormat="1" ht="12.75" customHeight="1">
      <c r="A305" s="225"/>
      <c r="B305" s="481" t="s">
        <v>193</v>
      </c>
      <c r="C305" s="481"/>
      <c r="D305" s="481"/>
      <c r="E305" s="481"/>
      <c r="F305" s="225"/>
      <c r="G305" s="224"/>
      <c r="H305" s="224"/>
      <c r="I305" s="224"/>
      <c r="J305" s="273"/>
    </row>
    <row r="306" spans="1:10" s="220" customFormat="1" ht="18" customHeight="1">
      <c r="A306" s="225"/>
      <c r="B306" s="481"/>
      <c r="C306" s="481"/>
      <c r="D306" s="481"/>
      <c r="E306" s="481"/>
      <c r="F306" s="225"/>
      <c r="G306" s="224"/>
      <c r="H306" s="224"/>
      <c r="I306" s="224"/>
      <c r="J306" s="273"/>
    </row>
    <row r="307" spans="1:10" s="220" customFormat="1" ht="15.75" customHeight="1">
      <c r="A307" s="226"/>
      <c r="B307" s="291"/>
      <c r="C307" s="266"/>
      <c r="D307" s="253"/>
      <c r="F307" s="266" t="s">
        <v>63</v>
      </c>
      <c r="G307" s="253">
        <v>105</v>
      </c>
      <c r="H307" s="253"/>
      <c r="I307" s="270"/>
      <c r="J307" s="253"/>
    </row>
    <row r="308" spans="1:10" s="220" customFormat="1" ht="15.75" customHeight="1">
      <c r="A308" s="226"/>
      <c r="B308" s="291"/>
      <c r="C308" s="266"/>
      <c r="D308" s="253"/>
      <c r="F308" s="266"/>
      <c r="G308" s="253"/>
      <c r="H308" s="253"/>
      <c r="I308" s="270"/>
      <c r="J308" s="253"/>
    </row>
    <row r="309" spans="1:10" s="252" customFormat="1" ht="15.75" customHeight="1">
      <c r="A309" s="287"/>
      <c r="B309" s="478" t="s">
        <v>192</v>
      </c>
      <c r="C309" s="478"/>
      <c r="D309" s="478"/>
      <c r="E309" s="478"/>
      <c r="F309" s="290"/>
      <c r="G309" s="282"/>
      <c r="H309" s="282"/>
      <c r="I309" s="282"/>
      <c r="J309" s="289"/>
    </row>
    <row r="310" spans="1:10" s="252" customFormat="1" ht="15.75" customHeight="1">
      <c r="A310" s="287"/>
      <c r="B310" s="283"/>
      <c r="C310" s="283"/>
      <c r="D310" s="283"/>
      <c r="E310" s="283"/>
      <c r="F310" s="290"/>
      <c r="G310" s="282"/>
      <c r="H310" s="282"/>
      <c r="I310" s="282"/>
      <c r="J310" s="289"/>
    </row>
    <row r="311" spans="1:10" s="285" customFormat="1" ht="15.75" customHeight="1">
      <c r="A311" s="288" t="s">
        <v>98</v>
      </c>
      <c r="B311" s="479" t="s">
        <v>191</v>
      </c>
      <c r="C311" s="479"/>
      <c r="D311" s="479"/>
      <c r="E311" s="479"/>
      <c r="F311" s="287"/>
      <c r="G311" s="282"/>
      <c r="H311" s="282"/>
      <c r="I311" s="282"/>
      <c r="J311" s="286"/>
    </row>
    <row r="312" spans="1:10" s="285" customFormat="1" ht="15.75" customHeight="1">
      <c r="A312" s="287"/>
      <c r="B312" s="479"/>
      <c r="C312" s="479"/>
      <c r="D312" s="479"/>
      <c r="E312" s="479"/>
      <c r="F312" s="287"/>
      <c r="G312" s="282"/>
      <c r="H312" s="282"/>
      <c r="I312" s="282"/>
      <c r="J312" s="286"/>
    </row>
    <row r="313" spans="1:10" s="285" customFormat="1" ht="12.75" customHeight="1">
      <c r="A313" s="287"/>
      <c r="B313" s="479"/>
      <c r="C313" s="479"/>
      <c r="D313" s="479"/>
      <c r="E313" s="479"/>
      <c r="F313" s="287"/>
      <c r="G313" s="282"/>
      <c r="H313" s="282"/>
      <c r="I313" s="282"/>
      <c r="J313" s="286"/>
    </row>
    <row r="314" spans="1:10" s="285" customFormat="1" ht="13.5" customHeight="1">
      <c r="A314" s="287"/>
      <c r="B314" s="479"/>
      <c r="C314" s="479"/>
      <c r="D314" s="479"/>
      <c r="E314" s="479"/>
      <c r="F314" s="287"/>
      <c r="G314" s="282"/>
      <c r="H314" s="282"/>
      <c r="I314" s="282"/>
      <c r="J314" s="286"/>
    </row>
    <row r="315" spans="1:10" s="285" customFormat="1" ht="12.75" customHeight="1">
      <c r="A315" s="287"/>
      <c r="B315" s="479"/>
      <c r="C315" s="479"/>
      <c r="D315" s="479"/>
      <c r="E315" s="479"/>
      <c r="F315" s="287"/>
      <c r="G315" s="282"/>
      <c r="H315" s="282"/>
      <c r="I315" s="282"/>
      <c r="J315" s="286"/>
    </row>
    <row r="316" spans="1:10" s="285" customFormat="1" ht="15.75" customHeight="1">
      <c r="A316" s="287"/>
      <c r="B316" s="477" t="s">
        <v>190</v>
      </c>
      <c r="C316" s="479"/>
      <c r="D316" s="479"/>
      <c r="E316" s="479"/>
      <c r="F316" s="287"/>
      <c r="G316" s="282"/>
      <c r="H316" s="282"/>
      <c r="I316" s="282"/>
      <c r="J316" s="286"/>
    </row>
    <row r="317" spans="1:10" s="285" customFormat="1" ht="12.75" customHeight="1">
      <c r="A317" s="287"/>
      <c r="B317" s="479"/>
      <c r="C317" s="479"/>
      <c r="D317" s="479"/>
      <c r="E317" s="479"/>
      <c r="F317" s="287"/>
      <c r="G317" s="282"/>
      <c r="H317" s="282"/>
      <c r="I317" s="282"/>
      <c r="J317" s="286"/>
    </row>
    <row r="318" spans="1:10" s="285" customFormat="1" ht="15.75" customHeight="1">
      <c r="A318" s="287"/>
      <c r="B318" s="478" t="s">
        <v>189</v>
      </c>
      <c r="C318" s="478"/>
      <c r="D318" s="478"/>
      <c r="E318" s="478"/>
      <c r="F318" s="287"/>
      <c r="G318" s="282"/>
      <c r="H318" s="282"/>
      <c r="I318" s="282"/>
      <c r="J318" s="286"/>
    </row>
    <row r="319" spans="1:10" s="285" customFormat="1" ht="15.75" customHeight="1">
      <c r="A319" s="287"/>
      <c r="B319" s="478"/>
      <c r="C319" s="478"/>
      <c r="D319" s="478"/>
      <c r="E319" s="478"/>
      <c r="F319" s="287"/>
      <c r="G319" s="282"/>
      <c r="H319" s="282"/>
      <c r="I319" s="282"/>
      <c r="J319" s="286"/>
    </row>
    <row r="320" spans="1:10" s="285" customFormat="1" ht="9.75" customHeight="1">
      <c r="A320" s="287"/>
      <c r="B320" s="478"/>
      <c r="C320" s="478"/>
      <c r="D320" s="478"/>
      <c r="E320" s="478"/>
      <c r="F320" s="287"/>
      <c r="G320" s="282"/>
      <c r="H320" s="282"/>
      <c r="I320" s="282"/>
      <c r="J320" s="286"/>
    </row>
    <row r="321" spans="1:10" s="285" customFormat="1" ht="15.75" customHeight="1">
      <c r="A321" s="287"/>
      <c r="B321" s="478" t="s">
        <v>188</v>
      </c>
      <c r="C321" s="478"/>
      <c r="D321" s="478"/>
      <c r="E321" s="478"/>
      <c r="F321" s="287"/>
      <c r="G321" s="282"/>
      <c r="H321" s="282"/>
      <c r="I321" s="282"/>
      <c r="J321" s="286"/>
    </row>
    <row r="322" spans="1:10" s="285" customFormat="1" ht="15.75" customHeight="1">
      <c r="A322" s="287"/>
      <c r="B322" s="478"/>
      <c r="C322" s="478"/>
      <c r="D322" s="478"/>
      <c r="E322" s="478"/>
      <c r="F322" s="287"/>
      <c r="G322" s="282"/>
      <c r="H322" s="282"/>
      <c r="I322" s="282"/>
      <c r="J322" s="286"/>
    </row>
    <row r="323" spans="1:10" s="252" customFormat="1" ht="15.75" customHeight="1">
      <c r="A323" s="284"/>
      <c r="B323" s="478" t="s">
        <v>187</v>
      </c>
      <c r="C323" s="478"/>
      <c r="D323" s="478"/>
      <c r="E323" s="478"/>
      <c r="F323" s="266" t="s">
        <v>63</v>
      </c>
      <c r="G323" s="282">
        <v>390</v>
      </c>
      <c r="H323" s="282"/>
      <c r="J323" s="224"/>
    </row>
    <row r="324" spans="1:10" s="252" customFormat="1" ht="15.75" customHeight="1">
      <c r="A324" s="284"/>
      <c r="B324" s="478" t="s">
        <v>186</v>
      </c>
      <c r="C324" s="478"/>
      <c r="D324" s="478"/>
      <c r="E324" s="478"/>
      <c r="F324" s="266" t="s">
        <v>63</v>
      </c>
      <c r="G324" s="282">
        <v>390</v>
      </c>
      <c r="H324" s="282"/>
      <c r="J324" s="224">
        <f>ROUND(G324*H324,2)</f>
        <v>0</v>
      </c>
    </row>
    <row r="325" spans="1:10" s="252" customFormat="1" ht="15.75" customHeight="1">
      <c r="A325" s="284"/>
      <c r="B325" s="283"/>
      <c r="C325" s="283"/>
      <c r="D325" s="283"/>
      <c r="E325" s="283"/>
      <c r="F325" s="266"/>
      <c r="G325" s="282"/>
      <c r="H325" s="282"/>
      <c r="J325" s="224"/>
    </row>
    <row r="326" spans="1:10" s="252" customFormat="1" ht="15.75" customHeight="1">
      <c r="A326" s="251" t="s">
        <v>56</v>
      </c>
      <c r="B326" s="487" t="s">
        <v>185</v>
      </c>
      <c r="C326" s="487"/>
      <c r="D326" s="487"/>
      <c r="E326" s="487"/>
      <c r="F326" s="487"/>
      <c r="G326" s="487"/>
      <c r="H326" s="487"/>
      <c r="I326" s="487"/>
      <c r="J326" s="250"/>
    </row>
    <row r="327" spans="1:10" s="220" customFormat="1" ht="15.75" customHeight="1">
      <c r="A327" s="281"/>
      <c r="B327" s="281"/>
      <c r="C327" s="280"/>
      <c r="D327" s="280"/>
      <c r="E327" s="224"/>
      <c r="F327" s="279"/>
      <c r="G327" s="224"/>
      <c r="H327" s="224"/>
      <c r="I327" s="224"/>
      <c r="J327" s="273"/>
    </row>
    <row r="328" spans="1:10" s="220" customFormat="1" ht="15.75" customHeight="1">
      <c r="A328" s="281"/>
      <c r="B328" s="281"/>
      <c r="C328" s="280"/>
      <c r="D328" s="280"/>
      <c r="E328" s="224"/>
      <c r="F328" s="279"/>
      <c r="G328" s="224"/>
      <c r="H328" s="224"/>
      <c r="I328" s="224"/>
      <c r="J328" s="273"/>
    </row>
    <row r="329" spans="1:10" s="220" customFormat="1" ht="15.75" customHeight="1">
      <c r="A329" s="74" t="str">
        <f>A346</f>
        <v>4.</v>
      </c>
      <c r="B329" s="447" t="s">
        <v>184</v>
      </c>
      <c r="C329" s="448"/>
      <c r="D329" s="448"/>
      <c r="E329" s="448"/>
      <c r="F329" s="448"/>
      <c r="G329" s="448"/>
      <c r="H329" s="448"/>
      <c r="I329" s="448"/>
      <c r="J329" s="449"/>
    </row>
    <row r="330" spans="1:10" s="220" customFormat="1" ht="15.75" customHeight="1">
      <c r="A330" s="162"/>
      <c r="B330" s="191"/>
      <c r="C330" s="191"/>
      <c r="D330" s="191"/>
      <c r="E330" s="191"/>
      <c r="F330" s="191"/>
      <c r="G330" s="191"/>
      <c r="H330" s="191"/>
      <c r="I330" s="191"/>
      <c r="J330" s="191"/>
    </row>
    <row r="331" spans="1:10" s="220" customFormat="1" ht="15.75" customHeight="1">
      <c r="A331" s="162"/>
      <c r="B331" s="191"/>
      <c r="C331" s="191"/>
      <c r="D331" s="191"/>
      <c r="E331" s="191"/>
      <c r="F331" s="191"/>
      <c r="G331" s="191"/>
      <c r="H331" s="191"/>
      <c r="I331" s="191"/>
      <c r="J331" s="191"/>
    </row>
    <row r="332" spans="1:10" s="220" customFormat="1" ht="15.75" customHeight="1">
      <c r="A332" s="123" t="s">
        <v>44</v>
      </c>
      <c r="B332" s="459" t="s">
        <v>43</v>
      </c>
      <c r="C332" s="460"/>
      <c r="D332" s="460"/>
      <c r="E332" s="461"/>
      <c r="F332" s="122" t="s">
        <v>42</v>
      </c>
      <c r="G332" s="120" t="s">
        <v>41</v>
      </c>
      <c r="H332" s="120" t="s">
        <v>40</v>
      </c>
      <c r="I332" s="121"/>
      <c r="J332" s="120" t="s">
        <v>39</v>
      </c>
    </row>
    <row r="333" spans="1:10" s="220" customFormat="1" ht="15.75" customHeight="1">
      <c r="A333" s="226"/>
      <c r="B333" s="226"/>
      <c r="C333" s="226"/>
      <c r="D333" s="226"/>
      <c r="E333" s="226"/>
      <c r="F333" s="226"/>
      <c r="G333" s="221"/>
      <c r="H333" s="221"/>
      <c r="I333" s="221"/>
    </row>
    <row r="334" spans="1:10" ht="15.75" customHeight="1">
      <c r="A334" s="268"/>
      <c r="B334" s="267"/>
      <c r="C334" s="259"/>
      <c r="D334" s="257"/>
      <c r="E334" s="257"/>
      <c r="F334" s="258"/>
      <c r="G334" s="257"/>
      <c r="H334" s="257"/>
      <c r="I334" s="221"/>
      <c r="J334" s="246"/>
    </row>
    <row r="335" spans="1:10" s="220" customFormat="1" ht="15.75" customHeight="1">
      <c r="A335" s="274" t="s">
        <v>38</v>
      </c>
      <c r="B335" s="471" t="s">
        <v>183</v>
      </c>
      <c r="C335" s="471"/>
      <c r="D335" s="471"/>
      <c r="E335" s="471"/>
      <c r="F335" s="226"/>
      <c r="G335" s="221"/>
      <c r="H335" s="221"/>
      <c r="I335" s="221"/>
    </row>
    <row r="336" spans="1:10" s="220" customFormat="1" ht="15.75" customHeight="1">
      <c r="A336" s="278"/>
      <c r="B336" s="471"/>
      <c r="C336" s="471"/>
      <c r="D336" s="471"/>
      <c r="E336" s="471"/>
      <c r="F336" s="226"/>
      <c r="G336" s="221"/>
      <c r="H336" s="221"/>
      <c r="I336" s="221"/>
    </row>
    <row r="337" spans="1:10" s="220" customFormat="1" ht="15.75" customHeight="1">
      <c r="A337" s="226"/>
      <c r="B337" s="471"/>
      <c r="C337" s="471"/>
      <c r="D337" s="471"/>
      <c r="E337" s="471"/>
      <c r="F337" s="226"/>
      <c r="G337" s="221"/>
      <c r="H337" s="221"/>
      <c r="I337" s="221"/>
    </row>
    <row r="338" spans="1:10" s="220" customFormat="1" ht="15.75" customHeight="1">
      <c r="A338" s="226"/>
      <c r="B338" s="471"/>
      <c r="C338" s="471"/>
      <c r="D338" s="471"/>
      <c r="E338" s="471"/>
      <c r="F338" s="226"/>
      <c r="G338" s="221"/>
      <c r="H338" s="221"/>
      <c r="I338" s="221"/>
    </row>
    <row r="339" spans="1:10" s="220" customFormat="1" ht="15.75" customHeight="1">
      <c r="A339" s="226"/>
      <c r="B339" s="471"/>
      <c r="C339" s="471"/>
      <c r="D339" s="471"/>
      <c r="E339" s="471"/>
      <c r="F339" s="226"/>
      <c r="G339" s="221"/>
      <c r="H339" s="221"/>
      <c r="I339" s="221"/>
    </row>
    <row r="340" spans="1:10" s="220" customFormat="1" ht="15.75" customHeight="1">
      <c r="A340" s="226"/>
      <c r="B340" s="471"/>
      <c r="C340" s="471"/>
      <c r="D340" s="471"/>
      <c r="E340" s="471"/>
      <c r="F340" s="226"/>
      <c r="G340" s="221"/>
      <c r="H340" s="221"/>
      <c r="I340" s="221"/>
    </row>
    <row r="341" spans="1:10" s="220" customFormat="1" ht="15.75" customHeight="1">
      <c r="A341" s="226"/>
      <c r="B341" s="471"/>
      <c r="C341" s="471"/>
      <c r="D341" s="471"/>
      <c r="E341" s="471"/>
      <c r="F341" s="226"/>
      <c r="G341" s="221"/>
      <c r="H341" s="221"/>
      <c r="I341" s="221"/>
    </row>
    <row r="342" spans="1:10" s="220" customFormat="1" ht="15.75" customHeight="1">
      <c r="A342" s="226"/>
      <c r="B342" s="471"/>
      <c r="C342" s="471"/>
      <c r="D342" s="471"/>
      <c r="E342" s="471"/>
      <c r="F342" s="226"/>
      <c r="G342" s="221"/>
      <c r="H342" s="221"/>
      <c r="I342" s="221"/>
    </row>
    <row r="343" spans="1:10" s="220" customFormat="1" ht="15.75" customHeight="1">
      <c r="A343" s="226"/>
      <c r="B343" s="471"/>
      <c r="C343" s="471"/>
      <c r="D343" s="471"/>
      <c r="E343" s="471"/>
      <c r="F343" s="226"/>
      <c r="G343" s="221"/>
      <c r="H343" s="221"/>
      <c r="I343" s="221"/>
    </row>
    <row r="344" spans="1:10" ht="15" customHeight="1">
      <c r="A344" s="268"/>
      <c r="B344" s="267"/>
      <c r="C344" s="259"/>
      <c r="D344" s="257"/>
      <c r="F344" s="266" t="s">
        <v>96</v>
      </c>
      <c r="G344" s="255">
        <v>70</v>
      </c>
      <c r="H344" s="255"/>
      <c r="I344" s="265"/>
      <c r="J344" s="253"/>
    </row>
    <row r="345" spans="1:10">
      <c r="A345" s="248"/>
      <c r="B345" s="248"/>
      <c r="C345" s="277"/>
      <c r="D345" s="248"/>
      <c r="E345" s="248"/>
      <c r="F345" s="248"/>
      <c r="G345" s="243"/>
      <c r="H345" s="243"/>
      <c r="J345" s="246"/>
    </row>
    <row r="346" spans="1:10" ht="15.75" customHeight="1">
      <c r="A346" s="276" t="s">
        <v>53</v>
      </c>
      <c r="B346" s="494" t="s">
        <v>182</v>
      </c>
      <c r="C346" s="494"/>
      <c r="D346" s="494"/>
      <c r="E346" s="494"/>
      <c r="F346" s="494"/>
      <c r="G346" s="494"/>
      <c r="H346" s="494"/>
      <c r="I346" s="494"/>
      <c r="J346" s="275"/>
    </row>
    <row r="347" spans="1:10" ht="14.25" customHeight="1">
      <c r="A347" s="248"/>
      <c r="B347" s="247"/>
      <c r="C347" s="247"/>
      <c r="D347" s="247"/>
      <c r="E347" s="247"/>
      <c r="F347" s="247"/>
      <c r="G347" s="247"/>
      <c r="H347" s="243"/>
      <c r="I347" s="243"/>
      <c r="J347" s="246"/>
    </row>
    <row r="348" spans="1:10" ht="14.25" customHeight="1">
      <c r="A348" s="248"/>
      <c r="B348" s="247"/>
      <c r="C348" s="247"/>
      <c r="D348" s="247"/>
      <c r="E348" s="247"/>
      <c r="F348" s="247"/>
      <c r="G348" s="247"/>
      <c r="H348" s="243"/>
      <c r="I348" s="243"/>
      <c r="J348" s="246"/>
    </row>
    <row r="349" spans="1:10" ht="14.25" customHeight="1">
      <c r="A349" s="248"/>
      <c r="B349" s="247"/>
      <c r="C349" s="247"/>
      <c r="D349" s="247"/>
      <c r="E349" s="247"/>
      <c r="F349" s="247"/>
      <c r="G349" s="247"/>
      <c r="H349" s="243"/>
      <c r="I349" s="243"/>
      <c r="J349" s="246"/>
    </row>
    <row r="350" spans="1:10" ht="14.25" customHeight="1">
      <c r="A350" s="248"/>
      <c r="B350" s="247"/>
      <c r="C350" s="247"/>
      <c r="D350" s="247"/>
      <c r="E350" s="247"/>
      <c r="F350" s="247"/>
      <c r="G350" s="247"/>
      <c r="H350" s="243"/>
      <c r="I350" s="243"/>
      <c r="J350" s="246"/>
    </row>
    <row r="351" spans="1:10" ht="14.25" customHeight="1">
      <c r="A351" s="248"/>
      <c r="B351" s="247"/>
      <c r="C351" s="247"/>
      <c r="D351" s="247"/>
      <c r="E351" s="247"/>
      <c r="F351" s="247"/>
      <c r="G351" s="247"/>
      <c r="H351" s="243"/>
      <c r="I351" s="243"/>
      <c r="J351" s="246"/>
    </row>
    <row r="352" spans="1:10" ht="14.25" customHeight="1">
      <c r="A352" s="248"/>
      <c r="B352" s="247"/>
      <c r="C352" s="247"/>
      <c r="D352" s="247"/>
      <c r="E352" s="247"/>
      <c r="F352" s="247"/>
      <c r="G352" s="247"/>
      <c r="H352" s="243"/>
      <c r="I352" s="243"/>
      <c r="J352" s="246"/>
    </row>
    <row r="353" spans="1:10" ht="14.25" customHeight="1">
      <c r="A353" s="248"/>
      <c r="B353" s="247"/>
      <c r="C353" s="247"/>
      <c r="D353" s="247"/>
      <c r="E353" s="247"/>
      <c r="F353" s="247"/>
      <c r="G353" s="247"/>
      <c r="H353" s="243"/>
      <c r="I353" s="243"/>
      <c r="J353" s="246"/>
    </row>
    <row r="354" spans="1:10" ht="14.25" customHeight="1">
      <c r="A354" s="248"/>
      <c r="B354" s="247"/>
      <c r="C354" s="247"/>
      <c r="D354" s="247"/>
      <c r="E354" s="247"/>
      <c r="F354" s="247"/>
      <c r="G354" s="247"/>
      <c r="H354" s="243"/>
      <c r="I354" s="243"/>
      <c r="J354" s="246"/>
    </row>
    <row r="355" spans="1:10" ht="14.25" customHeight="1">
      <c r="A355" s="248"/>
      <c r="B355" s="247"/>
      <c r="C355" s="247"/>
      <c r="D355" s="247"/>
      <c r="E355" s="247"/>
      <c r="F355" s="247"/>
      <c r="G355" s="247"/>
      <c r="H355" s="243"/>
      <c r="I355" s="243"/>
      <c r="J355" s="246"/>
    </row>
    <row r="356" spans="1:10" ht="14.25" customHeight="1">
      <c r="A356" s="248"/>
      <c r="B356" s="247"/>
      <c r="C356" s="247"/>
      <c r="D356" s="247"/>
      <c r="E356" s="247"/>
      <c r="F356" s="247"/>
      <c r="G356" s="247"/>
      <c r="H356" s="243"/>
      <c r="I356" s="243"/>
      <c r="J356" s="246"/>
    </row>
    <row r="357" spans="1:10" ht="14.25" customHeight="1">
      <c r="A357" s="248"/>
      <c r="B357" s="247"/>
      <c r="C357" s="247"/>
      <c r="D357" s="247"/>
      <c r="E357" s="247"/>
      <c r="F357" s="247"/>
      <c r="G357" s="247"/>
      <c r="H357" s="243"/>
      <c r="I357" s="243"/>
      <c r="J357" s="246"/>
    </row>
    <row r="358" spans="1:10" ht="14.25" customHeight="1">
      <c r="A358" s="248"/>
      <c r="B358" s="247"/>
      <c r="C358" s="247"/>
      <c r="D358" s="247"/>
      <c r="E358" s="247"/>
      <c r="F358" s="247"/>
      <c r="G358" s="247"/>
      <c r="H358" s="243"/>
      <c r="I358" s="243"/>
      <c r="J358" s="246"/>
    </row>
    <row r="359" spans="1:10" ht="14.25" customHeight="1">
      <c r="A359" s="248"/>
      <c r="B359" s="247"/>
      <c r="C359" s="247"/>
      <c r="D359" s="247"/>
      <c r="E359" s="247"/>
      <c r="F359" s="247"/>
      <c r="G359" s="247"/>
      <c r="H359" s="243"/>
      <c r="I359" s="243"/>
      <c r="J359" s="246"/>
    </row>
    <row r="360" spans="1:10" ht="14.25" customHeight="1">
      <c r="A360" s="248"/>
      <c r="B360" s="247"/>
      <c r="C360" s="247"/>
      <c r="D360" s="247"/>
      <c r="E360" s="247"/>
      <c r="F360" s="247"/>
      <c r="G360" s="247"/>
      <c r="H360" s="243"/>
      <c r="I360" s="243"/>
      <c r="J360" s="246"/>
    </row>
    <row r="361" spans="1:10" ht="14.25" customHeight="1">
      <c r="A361" s="248"/>
      <c r="B361" s="247"/>
      <c r="C361" s="247"/>
      <c r="D361" s="247"/>
      <c r="E361" s="247"/>
      <c r="F361" s="247"/>
      <c r="G361" s="247"/>
      <c r="H361" s="243"/>
      <c r="I361" s="243"/>
      <c r="J361" s="246"/>
    </row>
    <row r="362" spans="1:10" ht="14.25" customHeight="1">
      <c r="A362" s="248"/>
      <c r="B362" s="247"/>
      <c r="C362" s="247"/>
      <c r="D362" s="247"/>
      <c r="E362" s="247"/>
      <c r="F362" s="247"/>
      <c r="G362" s="247"/>
      <c r="H362" s="243"/>
      <c r="I362" s="243"/>
      <c r="J362" s="246"/>
    </row>
    <row r="363" spans="1:10" ht="14.25" customHeight="1">
      <c r="A363" s="248"/>
      <c r="B363" s="247"/>
      <c r="C363" s="247"/>
      <c r="D363" s="247"/>
      <c r="E363" s="247"/>
      <c r="F363" s="247"/>
      <c r="G363" s="247"/>
      <c r="H363" s="243"/>
      <c r="I363" s="243"/>
      <c r="J363" s="246"/>
    </row>
    <row r="364" spans="1:10" ht="14.25" customHeight="1">
      <c r="A364" s="248"/>
      <c r="B364" s="247"/>
      <c r="C364" s="247"/>
      <c r="D364" s="247"/>
      <c r="E364" s="247"/>
      <c r="F364" s="247"/>
      <c r="G364" s="247"/>
      <c r="H364" s="243"/>
      <c r="I364" s="243"/>
      <c r="J364" s="246"/>
    </row>
    <row r="365" spans="1:10" ht="14.25" customHeight="1">
      <c r="A365" s="248"/>
      <c r="B365" s="247"/>
      <c r="C365" s="247"/>
      <c r="D365" s="247"/>
      <c r="E365" s="247"/>
      <c r="F365" s="247"/>
      <c r="G365" s="247"/>
      <c r="H365" s="243"/>
      <c r="I365" s="243"/>
      <c r="J365" s="246"/>
    </row>
    <row r="366" spans="1:10" ht="14.25" customHeight="1">
      <c r="A366" s="248"/>
      <c r="B366" s="247"/>
      <c r="C366" s="247"/>
      <c r="D366" s="247"/>
      <c r="E366" s="247"/>
      <c r="F366" s="247"/>
      <c r="G366" s="247"/>
      <c r="H366" s="243"/>
      <c r="I366" s="243"/>
      <c r="J366" s="246"/>
    </row>
    <row r="367" spans="1:10" ht="14.25" customHeight="1">
      <c r="A367" s="248"/>
      <c r="B367" s="247"/>
      <c r="C367" s="247"/>
      <c r="D367" s="247"/>
      <c r="E367" s="247"/>
      <c r="F367" s="247"/>
      <c r="G367" s="247"/>
      <c r="H367" s="243"/>
      <c r="I367" s="243"/>
      <c r="J367" s="246"/>
    </row>
    <row r="368" spans="1:10" ht="14.25" customHeight="1">
      <c r="A368" s="248"/>
      <c r="B368" s="247"/>
      <c r="C368" s="247"/>
      <c r="D368" s="247"/>
      <c r="E368" s="247"/>
      <c r="F368" s="247"/>
      <c r="G368" s="247"/>
      <c r="H368" s="243"/>
      <c r="I368" s="243"/>
      <c r="J368" s="246"/>
    </row>
    <row r="369" spans="1:10" ht="14.25" customHeight="1">
      <c r="A369" s="248"/>
      <c r="B369" s="247"/>
      <c r="C369" s="247"/>
      <c r="D369" s="247"/>
      <c r="E369" s="247"/>
      <c r="F369" s="247"/>
      <c r="G369" s="247"/>
      <c r="H369" s="243"/>
      <c r="I369" s="243"/>
      <c r="J369" s="246"/>
    </row>
    <row r="370" spans="1:10" ht="14.25" customHeight="1">
      <c r="A370" s="248"/>
      <c r="B370" s="247"/>
      <c r="C370" s="247"/>
      <c r="D370" s="247"/>
      <c r="E370" s="247"/>
      <c r="F370" s="247"/>
      <c r="G370" s="247"/>
      <c r="H370" s="243"/>
      <c r="I370" s="243"/>
      <c r="J370" s="246"/>
    </row>
    <row r="371" spans="1:10" ht="14.25" customHeight="1">
      <c r="A371" s="248"/>
      <c r="B371" s="247"/>
      <c r="C371" s="247"/>
      <c r="D371" s="247"/>
      <c r="E371" s="247"/>
      <c r="F371" s="247"/>
      <c r="G371" s="247"/>
      <c r="H371" s="243"/>
      <c r="I371" s="243"/>
      <c r="J371" s="246"/>
    </row>
    <row r="372" spans="1:10" ht="14.25" customHeight="1">
      <c r="A372" s="248"/>
      <c r="B372" s="247"/>
      <c r="C372" s="247"/>
      <c r="D372" s="247"/>
      <c r="E372" s="247"/>
      <c r="F372" s="247"/>
      <c r="G372" s="247"/>
      <c r="H372" s="243"/>
      <c r="I372" s="243"/>
      <c r="J372" s="246"/>
    </row>
    <row r="373" spans="1:10" ht="14.25" customHeight="1">
      <c r="A373" s="248"/>
      <c r="B373" s="247"/>
      <c r="C373" s="247"/>
      <c r="D373" s="247"/>
      <c r="E373" s="247"/>
      <c r="F373" s="247"/>
      <c r="G373" s="247"/>
      <c r="H373" s="243"/>
      <c r="I373" s="243"/>
      <c r="J373" s="246"/>
    </row>
    <row r="374" spans="1:10" ht="14.25" customHeight="1">
      <c r="A374" s="248"/>
      <c r="B374" s="247"/>
      <c r="C374" s="247"/>
      <c r="D374" s="247"/>
      <c r="E374" s="247"/>
      <c r="F374" s="247"/>
      <c r="G374" s="247"/>
      <c r="H374" s="243"/>
      <c r="I374" s="243"/>
      <c r="J374" s="246"/>
    </row>
    <row r="375" spans="1:10" ht="14.25" customHeight="1">
      <c r="A375" s="248"/>
      <c r="B375" s="247"/>
      <c r="C375" s="247"/>
      <c r="D375" s="247"/>
      <c r="E375" s="247"/>
      <c r="F375" s="247"/>
      <c r="G375" s="247"/>
      <c r="H375" s="243"/>
      <c r="I375" s="243"/>
      <c r="J375" s="246"/>
    </row>
    <row r="376" spans="1:10" ht="14.25" customHeight="1">
      <c r="A376" s="248"/>
      <c r="B376" s="247"/>
      <c r="C376" s="247"/>
      <c r="D376" s="247"/>
      <c r="E376" s="247"/>
      <c r="F376" s="247"/>
      <c r="G376" s="247"/>
      <c r="H376" s="243"/>
      <c r="I376" s="243"/>
      <c r="J376" s="246"/>
    </row>
    <row r="377" spans="1:10" ht="14.25" customHeight="1">
      <c r="A377" s="248"/>
      <c r="B377" s="247"/>
      <c r="C377" s="247"/>
      <c r="D377" s="247"/>
      <c r="E377" s="247"/>
      <c r="F377" s="247"/>
      <c r="G377" s="247"/>
      <c r="H377" s="243"/>
      <c r="I377" s="243"/>
      <c r="J377" s="246"/>
    </row>
    <row r="378" spans="1:10" ht="14.25" customHeight="1">
      <c r="A378" s="248"/>
      <c r="B378" s="247"/>
      <c r="C378" s="247"/>
      <c r="D378" s="247"/>
      <c r="E378" s="247"/>
      <c r="F378" s="247"/>
      <c r="G378" s="247"/>
      <c r="H378" s="243"/>
      <c r="I378" s="243"/>
      <c r="J378" s="246"/>
    </row>
    <row r="379" spans="1:10" ht="14.25" customHeight="1">
      <c r="A379" s="248"/>
      <c r="B379" s="247"/>
      <c r="C379" s="247"/>
      <c r="D379" s="247"/>
      <c r="E379" s="247"/>
      <c r="F379" s="247"/>
      <c r="G379" s="247"/>
      <c r="H379" s="243"/>
      <c r="I379" s="243"/>
      <c r="J379" s="246"/>
    </row>
    <row r="380" spans="1:10" ht="15.75" customHeight="1">
      <c r="A380" s="74" t="str">
        <f>A417</f>
        <v>5.</v>
      </c>
      <c r="B380" s="447" t="s">
        <v>181</v>
      </c>
      <c r="C380" s="448"/>
      <c r="D380" s="448"/>
      <c r="E380" s="448"/>
      <c r="F380" s="448"/>
      <c r="G380" s="448"/>
      <c r="H380" s="448"/>
      <c r="I380" s="448"/>
      <c r="J380" s="449"/>
    </row>
    <row r="381" spans="1:10" ht="17.25" customHeight="1">
      <c r="A381" s="162"/>
      <c r="B381" s="191"/>
      <c r="C381" s="191"/>
      <c r="D381" s="191"/>
      <c r="E381" s="191"/>
      <c r="F381" s="191"/>
      <c r="G381" s="191"/>
      <c r="H381" s="191"/>
      <c r="I381" s="191"/>
      <c r="J381" s="191"/>
    </row>
    <row r="382" spans="1:10" ht="15.75" customHeight="1">
      <c r="A382" s="123" t="s">
        <v>44</v>
      </c>
      <c r="B382" s="459" t="s">
        <v>43</v>
      </c>
      <c r="C382" s="460"/>
      <c r="D382" s="460"/>
      <c r="E382" s="461"/>
      <c r="F382" s="122" t="s">
        <v>42</v>
      </c>
      <c r="G382" s="120" t="s">
        <v>41</v>
      </c>
      <c r="H382" s="120" t="s">
        <v>40</v>
      </c>
      <c r="I382" s="121"/>
      <c r="J382" s="120" t="s">
        <v>39</v>
      </c>
    </row>
    <row r="383" spans="1:10" ht="15.75" customHeight="1">
      <c r="A383" s="248"/>
      <c r="B383" s="247"/>
      <c r="C383" s="247"/>
      <c r="D383" s="247"/>
      <c r="E383" s="247"/>
      <c r="F383" s="247"/>
      <c r="G383" s="247"/>
      <c r="H383" s="243"/>
      <c r="I383" s="243"/>
      <c r="J383" s="246"/>
    </row>
    <row r="384" spans="1:10" s="220" customFormat="1" ht="15.75" customHeight="1">
      <c r="A384" s="274" t="s">
        <v>38</v>
      </c>
      <c r="B384" s="477" t="s">
        <v>180</v>
      </c>
      <c r="C384" s="477"/>
      <c r="D384" s="477"/>
      <c r="E384" s="477"/>
      <c r="F384" s="226"/>
      <c r="G384" s="221"/>
      <c r="H384" s="221"/>
      <c r="I384" s="221"/>
    </row>
    <row r="385" spans="1:10" s="220" customFormat="1" ht="15.75" customHeight="1">
      <c r="A385" s="226"/>
      <c r="B385" s="477"/>
      <c r="C385" s="477"/>
      <c r="D385" s="477"/>
      <c r="E385" s="477"/>
      <c r="F385" s="226"/>
      <c r="G385" s="221"/>
      <c r="H385" s="221"/>
      <c r="I385" s="221"/>
    </row>
    <row r="386" spans="1:10" s="220" customFormat="1" ht="15.75" customHeight="1">
      <c r="A386" s="226"/>
      <c r="B386" s="477"/>
      <c r="C386" s="477"/>
      <c r="D386" s="477"/>
      <c r="E386" s="477"/>
      <c r="F386" s="226"/>
      <c r="G386" s="221"/>
      <c r="H386" s="221"/>
      <c r="I386" s="221"/>
    </row>
    <row r="387" spans="1:10" s="220" customFormat="1" ht="15.75" customHeight="1">
      <c r="A387" s="226"/>
      <c r="B387" s="477"/>
      <c r="C387" s="477"/>
      <c r="D387" s="477"/>
      <c r="E387" s="477"/>
      <c r="F387" s="226"/>
      <c r="G387" s="221"/>
      <c r="H387" s="221"/>
      <c r="I387" s="221"/>
    </row>
    <row r="388" spans="1:10" s="220" customFormat="1" ht="15.75" customHeight="1">
      <c r="A388" s="226"/>
      <c r="B388" s="477"/>
      <c r="C388" s="477"/>
      <c r="D388" s="477"/>
      <c r="E388" s="477"/>
      <c r="F388" s="226"/>
      <c r="G388" s="221"/>
      <c r="H388" s="221"/>
      <c r="I388" s="221"/>
    </row>
    <row r="389" spans="1:10" s="220" customFormat="1" ht="15.75" customHeight="1">
      <c r="A389" s="226"/>
      <c r="B389" s="477"/>
      <c r="C389" s="477"/>
      <c r="D389" s="477"/>
      <c r="E389" s="477"/>
      <c r="F389" s="226"/>
      <c r="G389" s="221"/>
      <c r="H389" s="221"/>
      <c r="I389" s="221"/>
    </row>
    <row r="390" spans="1:10" s="220" customFormat="1" ht="15.75" customHeight="1">
      <c r="A390" s="226"/>
      <c r="B390" s="477"/>
      <c r="C390" s="477"/>
      <c r="D390" s="477"/>
      <c r="E390" s="477"/>
      <c r="F390" s="226"/>
      <c r="G390" s="221"/>
      <c r="H390" s="221"/>
      <c r="I390" s="221"/>
    </row>
    <row r="391" spans="1:10" s="220" customFormat="1" ht="15.75" customHeight="1">
      <c r="A391" s="226"/>
      <c r="B391" s="477"/>
      <c r="C391" s="477"/>
      <c r="D391" s="477"/>
      <c r="E391" s="477"/>
      <c r="F391" s="226"/>
      <c r="G391" s="221"/>
      <c r="H391" s="221"/>
      <c r="I391" s="221"/>
    </row>
    <row r="392" spans="1:10" s="220" customFormat="1" ht="15.75" customHeight="1">
      <c r="A392" s="226"/>
      <c r="B392" s="477"/>
      <c r="C392" s="477"/>
      <c r="D392" s="477"/>
      <c r="E392" s="477"/>
      <c r="F392" s="226"/>
      <c r="G392" s="221"/>
      <c r="H392" s="221"/>
      <c r="I392" s="221"/>
    </row>
    <row r="393" spans="1:10" s="220" customFormat="1" ht="40.5" customHeight="1">
      <c r="A393" s="226"/>
      <c r="B393" s="477"/>
      <c r="C393" s="477"/>
      <c r="D393" s="477"/>
      <c r="E393" s="477"/>
      <c r="F393" s="226"/>
      <c r="G393" s="221"/>
      <c r="H393" s="221"/>
      <c r="I393" s="221"/>
    </row>
    <row r="394" spans="1:10" s="273" customFormat="1" ht="15.75" customHeight="1">
      <c r="A394" s="225"/>
      <c r="B394" s="477" t="s">
        <v>179</v>
      </c>
      <c r="C394" s="477"/>
      <c r="D394" s="477"/>
      <c r="E394" s="477"/>
      <c r="F394" s="225"/>
      <c r="G394" s="224"/>
      <c r="H394" s="224"/>
      <c r="I394" s="224"/>
    </row>
    <row r="395" spans="1:10" s="220" customFormat="1" ht="15.75" customHeight="1">
      <c r="A395" s="226"/>
      <c r="B395" s="477" t="s">
        <v>178</v>
      </c>
      <c r="C395" s="477"/>
      <c r="D395" s="477"/>
      <c r="E395" s="477"/>
      <c r="F395" s="226"/>
      <c r="G395" s="221"/>
      <c r="H395" s="221"/>
      <c r="I395" s="221"/>
    </row>
    <row r="396" spans="1:10" s="220" customFormat="1" ht="15.75" customHeight="1">
      <c r="A396" s="226"/>
      <c r="B396" s="477"/>
      <c r="C396" s="477"/>
      <c r="D396" s="477"/>
      <c r="E396" s="477"/>
      <c r="F396" s="226"/>
      <c r="G396" s="221"/>
      <c r="H396" s="221"/>
      <c r="I396" s="221"/>
    </row>
    <row r="397" spans="1:10" s="220" customFormat="1" ht="15.75" customHeight="1">
      <c r="A397" s="226"/>
      <c r="B397" s="477"/>
      <c r="C397" s="477"/>
      <c r="D397" s="477"/>
      <c r="E397" s="477"/>
      <c r="F397" s="226"/>
      <c r="G397" s="221"/>
      <c r="H397" s="221"/>
      <c r="I397" s="221"/>
    </row>
    <row r="398" spans="1:10" s="220" customFormat="1" ht="15.75" customHeight="1">
      <c r="A398" s="226"/>
      <c r="B398" s="477" t="s">
        <v>177</v>
      </c>
      <c r="C398" s="477"/>
      <c r="D398" s="477"/>
      <c r="E398" s="477"/>
      <c r="F398" s="226"/>
      <c r="G398" s="221"/>
      <c r="H398" s="221"/>
      <c r="I398" s="221"/>
    </row>
    <row r="399" spans="1:10" s="220" customFormat="1" ht="15.75" customHeight="1">
      <c r="A399" s="226"/>
      <c r="B399" s="477"/>
      <c r="C399" s="477"/>
      <c r="D399" s="477"/>
      <c r="E399" s="477"/>
      <c r="F399" s="226"/>
      <c r="G399" s="221"/>
      <c r="H399" s="221"/>
      <c r="I399" s="221"/>
    </row>
    <row r="400" spans="1:10" s="220" customFormat="1" ht="15.75" customHeight="1">
      <c r="A400" s="226"/>
      <c r="B400" s="272" t="s">
        <v>176</v>
      </c>
      <c r="C400" s="266"/>
      <c r="D400" s="253"/>
      <c r="E400" s="270"/>
      <c r="F400" s="266" t="s">
        <v>175</v>
      </c>
      <c r="G400" s="253">
        <v>20</v>
      </c>
      <c r="H400" s="253"/>
      <c r="I400" s="270"/>
      <c r="J400" s="253"/>
    </row>
    <row r="401" spans="1:10" s="220" customFormat="1" ht="15.75" customHeight="1">
      <c r="A401" s="226"/>
      <c r="B401" s="485" t="s">
        <v>174</v>
      </c>
      <c r="C401" s="485"/>
      <c r="D401" s="485"/>
      <c r="E401" s="485"/>
      <c r="F401" s="266" t="s">
        <v>63</v>
      </c>
      <c r="G401" s="253">
        <v>130</v>
      </c>
      <c r="H401" s="253"/>
      <c r="I401" s="270"/>
      <c r="J401" s="253"/>
    </row>
    <row r="402" spans="1:10" s="220" customFormat="1" ht="15.75" customHeight="1">
      <c r="A402" s="226"/>
      <c r="B402" s="271"/>
      <c r="C402" s="271"/>
      <c r="D402" s="271"/>
      <c r="E402" s="271"/>
      <c r="F402" s="266"/>
      <c r="G402" s="253"/>
      <c r="H402" s="253"/>
      <c r="I402" s="270"/>
      <c r="J402" s="253"/>
    </row>
    <row r="403" spans="1:10" s="220" customFormat="1" ht="16.5" customHeight="1">
      <c r="A403" s="226" t="s">
        <v>68</v>
      </c>
      <c r="B403" s="477" t="s">
        <v>173</v>
      </c>
      <c r="C403" s="477"/>
      <c r="D403" s="477"/>
      <c r="E403" s="477"/>
      <c r="F403" s="226"/>
      <c r="G403" s="221"/>
      <c r="H403" s="221"/>
      <c r="I403" s="269"/>
    </row>
    <row r="404" spans="1:10" s="220" customFormat="1" ht="12.75" customHeight="1">
      <c r="A404" s="226"/>
      <c r="B404" s="477"/>
      <c r="C404" s="477"/>
      <c r="D404" s="477"/>
      <c r="E404" s="477"/>
      <c r="F404" s="226"/>
      <c r="G404" s="221"/>
      <c r="H404" s="221"/>
      <c r="I404" s="269"/>
    </row>
    <row r="405" spans="1:10" s="220" customFormat="1" ht="12.75" customHeight="1">
      <c r="A405" s="226"/>
      <c r="B405" s="477"/>
      <c r="C405" s="477"/>
      <c r="D405" s="477"/>
      <c r="E405" s="477"/>
      <c r="F405" s="226"/>
      <c r="G405" s="221"/>
      <c r="H405" s="221"/>
      <c r="I405" s="269"/>
    </row>
    <row r="406" spans="1:10" s="220" customFormat="1" ht="12.75" customHeight="1">
      <c r="A406" s="226"/>
      <c r="B406" s="477"/>
      <c r="C406" s="477"/>
      <c r="D406" s="477"/>
      <c r="E406" s="477"/>
      <c r="F406" s="226"/>
      <c r="G406" s="221"/>
      <c r="H406" s="221"/>
      <c r="I406" s="269"/>
    </row>
    <row r="407" spans="1:10" s="220" customFormat="1" ht="12.75" customHeight="1">
      <c r="A407" s="226"/>
      <c r="B407" s="477"/>
      <c r="C407" s="477"/>
      <c r="D407" s="477"/>
      <c r="E407" s="477"/>
      <c r="F407" s="226"/>
      <c r="G407" s="221"/>
      <c r="H407" s="221"/>
      <c r="I407" s="269"/>
    </row>
    <row r="408" spans="1:10" s="220" customFormat="1" ht="12.75" customHeight="1">
      <c r="A408" s="226"/>
      <c r="B408" s="477"/>
      <c r="C408" s="477"/>
      <c r="D408" s="477"/>
      <c r="E408" s="477"/>
      <c r="F408" s="226"/>
      <c r="G408" s="221"/>
      <c r="H408" s="221"/>
      <c r="I408" s="269"/>
    </row>
    <row r="409" spans="1:10" s="220" customFormat="1" ht="12.75" customHeight="1">
      <c r="A409" s="226"/>
      <c r="B409" s="477"/>
      <c r="C409" s="477"/>
      <c r="D409" s="477"/>
      <c r="E409" s="477"/>
      <c r="F409" s="226"/>
      <c r="G409" s="221"/>
      <c r="H409" s="221"/>
      <c r="I409" s="269"/>
    </row>
    <row r="410" spans="1:10" s="220" customFormat="1" ht="12.75" customHeight="1">
      <c r="A410" s="226"/>
      <c r="B410" s="477"/>
      <c r="C410" s="477"/>
      <c r="D410" s="477"/>
      <c r="E410" s="477"/>
      <c r="F410" s="226"/>
      <c r="G410" s="221"/>
      <c r="H410" s="221"/>
      <c r="I410" s="269"/>
    </row>
    <row r="411" spans="1:10" s="220" customFormat="1" ht="12.75" customHeight="1">
      <c r="A411" s="226"/>
      <c r="B411" s="477"/>
      <c r="C411" s="477"/>
      <c r="D411" s="477"/>
      <c r="E411" s="477"/>
      <c r="F411" s="226"/>
      <c r="G411" s="221"/>
      <c r="H411" s="221"/>
      <c r="I411" s="269"/>
    </row>
    <row r="412" spans="1:10" s="220" customFormat="1" ht="12.75" customHeight="1">
      <c r="A412" s="226"/>
      <c r="B412" s="477"/>
      <c r="C412" s="477"/>
      <c r="D412" s="477"/>
      <c r="E412" s="477"/>
      <c r="F412" s="226"/>
      <c r="G412" s="221"/>
      <c r="H412" s="221"/>
      <c r="I412" s="269"/>
    </row>
    <row r="413" spans="1:10" s="220" customFormat="1" ht="15" customHeight="1">
      <c r="A413" s="226"/>
      <c r="B413" s="477"/>
      <c r="C413" s="477"/>
      <c r="D413" s="477"/>
      <c r="E413" s="477"/>
      <c r="F413" s="226"/>
      <c r="G413" s="221"/>
      <c r="H413" s="221"/>
      <c r="I413" s="269"/>
    </row>
    <row r="414" spans="1:10" s="220" customFormat="1" ht="20.25" customHeight="1">
      <c r="A414" s="226"/>
      <c r="B414" s="477" t="s">
        <v>172</v>
      </c>
      <c r="C414" s="477"/>
      <c r="D414" s="477"/>
      <c r="E414" s="477"/>
      <c r="F414" s="226"/>
      <c r="G414" s="221"/>
      <c r="H414" s="221"/>
      <c r="I414" s="269"/>
    </row>
    <row r="415" spans="1:10" ht="15" customHeight="1">
      <c r="A415" s="268"/>
      <c r="B415" s="267"/>
      <c r="C415" s="259"/>
      <c r="D415" s="257"/>
      <c r="F415" s="266" t="s">
        <v>96</v>
      </c>
      <c r="G415" s="255">
        <v>11</v>
      </c>
      <c r="H415" s="255"/>
      <c r="I415" s="265"/>
      <c r="J415" s="253"/>
    </row>
    <row r="416" spans="1:10" s="220" customFormat="1" ht="15.75" customHeight="1">
      <c r="A416" s="226"/>
      <c r="F416" s="226"/>
      <c r="G416" s="221"/>
      <c r="H416" s="221"/>
      <c r="I416" s="221"/>
    </row>
    <row r="417" spans="1:10" s="220" customFormat="1" ht="15.75" customHeight="1">
      <c r="A417" s="251" t="s">
        <v>50</v>
      </c>
      <c r="B417" s="487" t="s">
        <v>171</v>
      </c>
      <c r="C417" s="487"/>
      <c r="D417" s="487"/>
      <c r="E417" s="487"/>
      <c r="F417" s="487"/>
      <c r="G417" s="487"/>
      <c r="H417" s="487"/>
      <c r="I417" s="487"/>
      <c r="J417" s="264"/>
    </row>
    <row r="418" spans="1:10" s="220" customFormat="1" ht="15.75" customHeight="1">
      <c r="A418" s="226"/>
      <c r="B418" s="226"/>
      <c r="C418" s="226"/>
      <c r="D418" s="226"/>
      <c r="E418" s="226"/>
      <c r="F418" s="226"/>
      <c r="G418" s="221"/>
      <c r="H418" s="221"/>
      <c r="I418" s="221"/>
    </row>
    <row r="419" spans="1:10" s="220" customFormat="1" ht="15.75" customHeight="1">
      <c r="A419" s="226"/>
      <c r="B419" s="226"/>
      <c r="C419" s="226"/>
      <c r="D419" s="226"/>
      <c r="E419" s="226"/>
      <c r="F419" s="226"/>
      <c r="G419" s="221"/>
      <c r="H419" s="221"/>
      <c r="I419" s="221"/>
    </row>
    <row r="420" spans="1:10" s="220" customFormat="1" ht="15.75" customHeight="1">
      <c r="A420" s="226"/>
      <c r="B420" s="226"/>
      <c r="C420" s="226"/>
      <c r="D420" s="226"/>
      <c r="E420" s="226"/>
      <c r="F420" s="226"/>
      <c r="G420" s="221"/>
      <c r="H420" s="221"/>
      <c r="I420" s="221"/>
    </row>
    <row r="421" spans="1:10" s="220" customFormat="1" ht="15.75" customHeight="1">
      <c r="A421" s="226"/>
      <c r="B421" s="226"/>
      <c r="C421" s="226"/>
      <c r="D421" s="226"/>
      <c r="E421" s="226"/>
      <c r="F421" s="226"/>
      <c r="G421" s="221"/>
      <c r="H421" s="221"/>
      <c r="I421" s="221"/>
    </row>
    <row r="422" spans="1:10" s="220" customFormat="1" ht="15.75" customHeight="1">
      <c r="A422" s="226"/>
      <c r="B422" s="226"/>
      <c r="C422" s="226"/>
      <c r="D422" s="226"/>
      <c r="E422" s="226"/>
      <c r="F422" s="226"/>
      <c r="G422" s="221"/>
      <c r="H422" s="221"/>
      <c r="I422" s="221"/>
    </row>
    <row r="423" spans="1:10" s="220" customFormat="1" ht="15.75" customHeight="1">
      <c r="A423" s="226"/>
      <c r="B423" s="226"/>
      <c r="C423" s="226"/>
      <c r="D423" s="226"/>
      <c r="E423" s="226"/>
      <c r="F423" s="226"/>
      <c r="G423" s="221"/>
      <c r="H423" s="221"/>
      <c r="I423" s="221"/>
    </row>
    <row r="424" spans="1:10" s="220" customFormat="1" ht="15.75" customHeight="1">
      <c r="A424" s="226"/>
      <c r="B424" s="226"/>
      <c r="C424" s="226"/>
      <c r="D424" s="226"/>
      <c r="E424" s="226"/>
      <c r="F424" s="226"/>
      <c r="G424" s="221"/>
      <c r="H424" s="221"/>
      <c r="I424" s="221"/>
    </row>
    <row r="425" spans="1:10" s="220" customFormat="1" ht="15.75" customHeight="1">
      <c r="A425" s="226"/>
      <c r="B425" s="226"/>
      <c r="C425" s="226"/>
      <c r="D425" s="226"/>
      <c r="E425" s="226"/>
      <c r="F425" s="226"/>
      <c r="G425" s="221"/>
      <c r="H425" s="221"/>
      <c r="I425" s="221"/>
    </row>
    <row r="426" spans="1:10" s="220" customFormat="1" ht="15.75" customHeight="1">
      <c r="A426" s="74" t="str">
        <f>A457</f>
        <v>6.</v>
      </c>
      <c r="B426" s="447" t="s">
        <v>170</v>
      </c>
      <c r="C426" s="448"/>
      <c r="D426" s="448"/>
      <c r="E426" s="448"/>
      <c r="F426" s="448"/>
      <c r="G426" s="448"/>
      <c r="H426" s="448"/>
      <c r="I426" s="448"/>
      <c r="J426" s="449"/>
    </row>
    <row r="427" spans="1:10" s="220" customFormat="1" ht="15.75" customHeight="1">
      <c r="A427" s="162"/>
      <c r="B427" s="191"/>
      <c r="C427" s="191"/>
      <c r="D427" s="191"/>
      <c r="E427" s="191"/>
      <c r="F427" s="191"/>
      <c r="G427" s="191"/>
      <c r="H427" s="191"/>
      <c r="I427" s="191"/>
      <c r="J427" s="191"/>
    </row>
    <row r="428" spans="1:10" s="220" customFormat="1" ht="15.75" customHeight="1">
      <c r="A428" s="123" t="s">
        <v>44</v>
      </c>
      <c r="B428" s="459" t="s">
        <v>43</v>
      </c>
      <c r="C428" s="460"/>
      <c r="D428" s="460"/>
      <c r="E428" s="461"/>
      <c r="F428" s="122" t="s">
        <v>42</v>
      </c>
      <c r="G428" s="120" t="s">
        <v>41</v>
      </c>
      <c r="H428" s="120" t="s">
        <v>40</v>
      </c>
      <c r="I428" s="121"/>
      <c r="J428" s="120" t="s">
        <v>39</v>
      </c>
    </row>
    <row r="429" spans="1:10" s="220" customFormat="1" ht="15.75" customHeight="1">
      <c r="A429" s="226"/>
      <c r="B429" s="226"/>
      <c r="C429" s="226"/>
      <c r="D429" s="226"/>
      <c r="E429" s="226"/>
      <c r="F429" s="226"/>
      <c r="G429" s="221"/>
      <c r="H429" s="221"/>
      <c r="I429" s="221"/>
    </row>
    <row r="430" spans="1:10" s="252" customFormat="1" ht="15.75" customHeight="1">
      <c r="A430" s="261"/>
      <c r="B430" s="478" t="s">
        <v>169</v>
      </c>
      <c r="C430" s="478"/>
      <c r="D430" s="478"/>
      <c r="E430" s="478"/>
      <c r="G430" s="257"/>
      <c r="H430" s="257"/>
      <c r="I430" s="257"/>
    </row>
    <row r="431" spans="1:10" s="252" customFormat="1" ht="15.75" customHeight="1">
      <c r="A431" s="261"/>
      <c r="B431" s="478"/>
      <c r="C431" s="478"/>
      <c r="D431" s="478"/>
      <c r="E431" s="478"/>
      <c r="G431" s="257"/>
      <c r="H431" s="257"/>
      <c r="I431" s="257"/>
    </row>
    <row r="432" spans="1:10" s="252" customFormat="1" ht="15.75" customHeight="1">
      <c r="A432" s="261"/>
      <c r="B432" s="260"/>
      <c r="C432" s="260"/>
      <c r="D432" s="260"/>
      <c r="E432" s="260"/>
      <c r="F432" s="261"/>
      <c r="G432" s="257"/>
      <c r="H432" s="257"/>
      <c r="I432" s="257"/>
    </row>
    <row r="433" spans="1:10" s="252" customFormat="1" ht="15.75" customHeight="1">
      <c r="A433" s="262" t="s">
        <v>38</v>
      </c>
      <c r="B433" s="477" t="s">
        <v>168</v>
      </c>
      <c r="C433" s="479"/>
      <c r="D433" s="479"/>
      <c r="E433" s="479"/>
      <c r="F433" s="261"/>
      <c r="G433" s="257"/>
      <c r="H433" s="257"/>
      <c r="I433" s="257"/>
    </row>
    <row r="434" spans="1:10" s="252" customFormat="1" ht="15.75" customHeight="1">
      <c r="A434" s="261"/>
      <c r="B434" s="479"/>
      <c r="C434" s="479"/>
      <c r="D434" s="479"/>
      <c r="E434" s="479"/>
      <c r="F434" s="261"/>
      <c r="G434" s="257"/>
      <c r="H434" s="257"/>
      <c r="I434" s="257"/>
    </row>
    <row r="435" spans="1:10" s="252" customFormat="1" ht="15.75" customHeight="1">
      <c r="A435" s="261"/>
      <c r="B435" s="479"/>
      <c r="C435" s="479"/>
      <c r="D435" s="479"/>
      <c r="E435" s="479"/>
      <c r="F435" s="261"/>
      <c r="G435" s="257"/>
      <c r="H435" s="257"/>
      <c r="I435" s="257"/>
    </row>
    <row r="436" spans="1:10" s="252" customFormat="1" ht="15.75" customHeight="1">
      <c r="A436" s="261"/>
      <c r="B436" s="479"/>
      <c r="C436" s="479"/>
      <c r="D436" s="479"/>
      <c r="E436" s="479"/>
      <c r="F436" s="261"/>
      <c r="G436" s="257"/>
      <c r="H436" s="257"/>
      <c r="I436" s="257"/>
    </row>
    <row r="437" spans="1:10" s="252" customFormat="1" ht="15.75" customHeight="1">
      <c r="A437" s="261"/>
      <c r="B437" s="479"/>
      <c r="C437" s="479"/>
      <c r="D437" s="479"/>
      <c r="E437" s="479"/>
      <c r="F437" s="261"/>
      <c r="G437" s="257"/>
      <c r="H437" s="257"/>
      <c r="I437" s="257"/>
    </row>
    <row r="438" spans="1:10" s="252" customFormat="1" ht="15.75" customHeight="1">
      <c r="A438" s="261"/>
      <c r="B438" s="260"/>
      <c r="C438" s="260"/>
      <c r="D438" s="260"/>
      <c r="E438" s="260"/>
      <c r="F438" s="261"/>
      <c r="G438" s="257"/>
      <c r="H438" s="257"/>
      <c r="I438" s="257"/>
    </row>
    <row r="439" spans="1:10" s="252" customFormat="1" ht="15.75" customHeight="1">
      <c r="A439" s="261"/>
      <c r="B439" s="263" t="s">
        <v>167</v>
      </c>
      <c r="C439" s="254"/>
      <c r="D439" s="254"/>
      <c r="E439" s="256" t="s">
        <v>166</v>
      </c>
      <c r="F439" s="262" t="s">
        <v>33</v>
      </c>
      <c r="G439" s="255">
        <v>1</v>
      </c>
      <c r="H439" s="255"/>
      <c r="I439" s="254"/>
      <c r="J439" s="253"/>
    </row>
    <row r="440" spans="1:10" s="252" customFormat="1" ht="15.75" customHeight="1">
      <c r="A440" s="261"/>
      <c r="B440" s="263" t="s">
        <v>165</v>
      </c>
      <c r="C440" s="254"/>
      <c r="D440" s="254"/>
      <c r="E440" s="256" t="s">
        <v>164</v>
      </c>
      <c r="F440" s="262" t="s">
        <v>33</v>
      </c>
      <c r="G440" s="255">
        <v>1</v>
      </c>
      <c r="H440" s="255"/>
      <c r="I440" s="254"/>
      <c r="J440" s="253"/>
    </row>
    <row r="441" spans="1:10" s="252" customFormat="1" ht="15.75" customHeight="1">
      <c r="A441" s="261"/>
      <c r="B441" s="263" t="s">
        <v>163</v>
      </c>
      <c r="C441" s="254"/>
      <c r="D441" s="254"/>
      <c r="E441" s="256"/>
      <c r="F441" s="262" t="s">
        <v>33</v>
      </c>
      <c r="G441" s="255">
        <v>8</v>
      </c>
      <c r="H441" s="255"/>
      <c r="I441" s="254"/>
      <c r="J441" s="253"/>
    </row>
    <row r="442" spans="1:10" s="252" customFormat="1" ht="15.75" customHeight="1">
      <c r="A442" s="261"/>
      <c r="B442" s="476" t="s">
        <v>162</v>
      </c>
      <c r="C442" s="476"/>
      <c r="D442" s="254"/>
      <c r="E442" s="254"/>
      <c r="F442" s="262" t="s">
        <v>96</v>
      </c>
      <c r="G442" s="255">
        <v>30</v>
      </c>
      <c r="H442" s="255"/>
      <c r="I442" s="254"/>
      <c r="J442" s="253"/>
    </row>
    <row r="443" spans="1:10" s="252" customFormat="1" ht="15.75" customHeight="1">
      <c r="A443" s="261"/>
      <c r="B443" s="261"/>
      <c r="C443" s="261"/>
      <c r="D443" s="261"/>
      <c r="E443" s="261"/>
      <c r="F443" s="261"/>
      <c r="G443" s="257"/>
      <c r="H443" s="257"/>
      <c r="J443" s="257"/>
    </row>
    <row r="444" spans="1:10" s="252" customFormat="1" ht="15.75" customHeight="1">
      <c r="A444" s="262" t="s">
        <v>68</v>
      </c>
      <c r="B444" s="479" t="s">
        <v>161</v>
      </c>
      <c r="C444" s="479"/>
      <c r="D444" s="479"/>
      <c r="E444" s="479"/>
      <c r="F444" s="261"/>
      <c r="G444" s="257"/>
      <c r="H444" s="257"/>
      <c r="J444" s="257"/>
    </row>
    <row r="445" spans="1:10" s="252" customFormat="1" ht="15.75" customHeight="1">
      <c r="A445" s="261"/>
      <c r="B445" s="479"/>
      <c r="C445" s="479"/>
      <c r="D445" s="479"/>
      <c r="E445" s="479"/>
      <c r="F445" s="261"/>
      <c r="G445" s="257"/>
      <c r="H445" s="257"/>
      <c r="J445" s="257"/>
    </row>
    <row r="446" spans="1:10" s="252" customFormat="1" ht="15.75" customHeight="1">
      <c r="A446" s="261"/>
      <c r="B446" s="479"/>
      <c r="C446" s="479"/>
      <c r="D446" s="479"/>
      <c r="E446" s="479"/>
      <c r="F446" s="261"/>
      <c r="G446" s="257"/>
      <c r="H446" s="257"/>
      <c r="J446" s="257"/>
    </row>
    <row r="447" spans="1:10" s="252" customFormat="1" ht="9" customHeight="1">
      <c r="A447" s="261"/>
      <c r="B447" s="479"/>
      <c r="C447" s="479"/>
      <c r="D447" s="479"/>
      <c r="E447" s="479"/>
      <c r="F447" s="261"/>
      <c r="G447" s="257"/>
      <c r="H447" s="257"/>
      <c r="J447" s="257"/>
    </row>
    <row r="448" spans="1:10" s="252" customFormat="1" ht="15.75" customHeight="1">
      <c r="A448" s="261"/>
      <c r="B448" s="479" t="s">
        <v>160</v>
      </c>
      <c r="C448" s="479"/>
      <c r="D448" s="479"/>
      <c r="E448" s="479"/>
      <c r="F448" s="261"/>
      <c r="G448" s="257"/>
      <c r="H448" s="257"/>
      <c r="J448" s="257"/>
    </row>
    <row r="449" spans="1:11" s="252" customFormat="1" ht="15.75" customHeight="1">
      <c r="A449" s="261"/>
      <c r="B449" s="479"/>
      <c r="C449" s="479"/>
      <c r="D449" s="479"/>
      <c r="E449" s="479"/>
      <c r="F449" s="261"/>
      <c r="G449" s="257"/>
      <c r="H449" s="257"/>
      <c r="J449" s="257"/>
    </row>
    <row r="450" spans="1:11" s="252" customFormat="1" ht="15.75" customHeight="1">
      <c r="A450" s="261"/>
      <c r="B450" s="479"/>
      <c r="C450" s="479"/>
      <c r="D450" s="479"/>
      <c r="E450" s="479"/>
      <c r="F450" s="261"/>
      <c r="G450" s="257"/>
      <c r="H450" s="257"/>
      <c r="J450" s="257"/>
    </row>
    <row r="451" spans="1:11" s="252" customFormat="1" ht="15.75" customHeight="1">
      <c r="A451" s="261"/>
      <c r="B451" s="479" t="s">
        <v>159</v>
      </c>
      <c r="C451" s="479"/>
      <c r="D451" s="479"/>
      <c r="E451" s="479"/>
      <c r="F451" s="261"/>
      <c r="G451" s="257"/>
      <c r="H451" s="257"/>
      <c r="J451" s="257"/>
    </row>
    <row r="452" spans="1:11" s="252" customFormat="1" ht="15.75" customHeight="1">
      <c r="A452" s="261"/>
      <c r="B452" s="479" t="s">
        <v>158</v>
      </c>
      <c r="C452" s="479"/>
      <c r="D452" s="479"/>
      <c r="E452" s="479"/>
      <c r="F452" s="261"/>
      <c r="G452" s="257"/>
      <c r="H452" s="257"/>
      <c r="J452" s="257"/>
    </row>
    <row r="453" spans="1:11" s="252" customFormat="1" ht="15.75" customHeight="1">
      <c r="A453" s="261"/>
      <c r="B453" s="479"/>
      <c r="C453" s="479"/>
      <c r="D453" s="479"/>
      <c r="E453" s="479"/>
      <c r="F453" s="261"/>
      <c r="G453" s="257"/>
      <c r="H453" s="257"/>
      <c r="J453" s="257"/>
    </row>
    <row r="454" spans="1:11" s="252" customFormat="1" ht="15.75" customHeight="1">
      <c r="A454" s="261"/>
      <c r="B454" s="260"/>
      <c r="C454" s="259"/>
      <c r="D454" s="257"/>
      <c r="E454" s="257"/>
      <c r="F454" s="258"/>
      <c r="G454" s="257"/>
      <c r="H454" s="257"/>
      <c r="J454" s="257"/>
    </row>
    <row r="455" spans="1:11" s="252" customFormat="1" ht="15.75" customHeight="1">
      <c r="B455" s="491" t="s">
        <v>157</v>
      </c>
      <c r="C455" s="491"/>
      <c r="D455" s="491"/>
      <c r="E455" s="491"/>
      <c r="F455" s="256" t="s">
        <v>33</v>
      </c>
      <c r="G455" s="255">
        <v>1</v>
      </c>
      <c r="H455" s="255"/>
      <c r="I455" s="254"/>
      <c r="J455" s="253"/>
    </row>
    <row r="456" spans="1:11" ht="15.75" customHeight="1">
      <c r="A456" s="248"/>
      <c r="B456" s="248"/>
      <c r="C456" s="248"/>
      <c r="D456" s="248"/>
      <c r="E456" s="248"/>
      <c r="F456" s="248"/>
      <c r="G456" s="243"/>
      <c r="H456" s="243"/>
      <c r="J456" s="246"/>
    </row>
    <row r="457" spans="1:11" ht="15.75" customHeight="1">
      <c r="A457" s="251" t="s">
        <v>105</v>
      </c>
      <c r="B457" s="487" t="s">
        <v>156</v>
      </c>
      <c r="C457" s="487"/>
      <c r="D457" s="487"/>
      <c r="E457" s="487"/>
      <c r="F457" s="487"/>
      <c r="G457" s="487"/>
      <c r="H457" s="487"/>
      <c r="I457" s="487"/>
      <c r="J457" s="250"/>
      <c r="K457" s="249"/>
    </row>
    <row r="458" spans="1:11" ht="15.75" customHeight="1">
      <c r="A458" s="248"/>
      <c r="B458" s="247"/>
      <c r="C458" s="247"/>
      <c r="D458" s="247"/>
      <c r="E458" s="247"/>
      <c r="F458" s="247"/>
      <c r="G458" s="247"/>
      <c r="H458" s="243"/>
      <c r="I458" s="243"/>
      <c r="J458" s="246"/>
    </row>
    <row r="459" spans="1:11" ht="15.75" customHeight="1">
      <c r="A459" s="248"/>
      <c r="B459" s="247"/>
      <c r="C459" s="247"/>
      <c r="D459" s="247"/>
      <c r="E459" s="247"/>
      <c r="F459" s="247"/>
      <c r="G459" s="247"/>
      <c r="H459" s="243"/>
      <c r="I459" s="243"/>
      <c r="J459" s="246"/>
    </row>
    <row r="460" spans="1:11" ht="15.75" customHeight="1">
      <c r="A460" s="248"/>
      <c r="B460" s="247"/>
      <c r="C460" s="247"/>
      <c r="D460" s="247"/>
      <c r="E460" s="247"/>
      <c r="F460" s="247"/>
      <c r="G460" s="247"/>
      <c r="H460" s="243"/>
      <c r="I460" s="243"/>
      <c r="J460" s="246"/>
    </row>
    <row r="461" spans="1:11" ht="15.75" customHeight="1">
      <c r="A461" s="248"/>
      <c r="B461" s="247"/>
      <c r="C461" s="247"/>
      <c r="D461" s="247"/>
      <c r="E461" s="247"/>
      <c r="F461" s="247"/>
      <c r="G461" s="247"/>
      <c r="H461" s="243"/>
      <c r="I461" s="243"/>
      <c r="J461" s="246"/>
    </row>
    <row r="462" spans="1:11" ht="15.75" customHeight="1">
      <c r="A462" s="248"/>
      <c r="B462" s="247"/>
      <c r="C462" s="247"/>
      <c r="D462" s="247"/>
      <c r="E462" s="247"/>
      <c r="F462" s="247"/>
      <c r="G462" s="247"/>
      <c r="H462" s="243"/>
      <c r="I462" s="243"/>
      <c r="J462" s="246"/>
    </row>
    <row r="463" spans="1:11" ht="15.75" customHeight="1">
      <c r="A463" s="248"/>
      <c r="B463" s="247"/>
      <c r="C463" s="247"/>
      <c r="D463" s="247"/>
      <c r="E463" s="247"/>
      <c r="F463" s="247"/>
      <c r="G463" s="247"/>
      <c r="H463" s="243"/>
      <c r="I463" s="243"/>
      <c r="J463" s="246"/>
    </row>
    <row r="464" spans="1:11" ht="15.75" customHeight="1">
      <c r="A464" s="248"/>
      <c r="B464" s="247"/>
      <c r="C464" s="247"/>
      <c r="D464" s="247"/>
      <c r="E464" s="247"/>
      <c r="F464" s="247"/>
      <c r="G464" s="247"/>
      <c r="H464" s="243"/>
      <c r="I464" s="243"/>
      <c r="J464" s="246"/>
    </row>
    <row r="465" spans="1:20" ht="15.75" customHeight="1">
      <c r="A465" s="248"/>
      <c r="B465" s="247"/>
      <c r="C465" s="247"/>
      <c r="D465" s="247"/>
      <c r="E465" s="247"/>
      <c r="F465" s="247"/>
      <c r="G465" s="247"/>
      <c r="H465" s="243"/>
      <c r="I465" s="243"/>
      <c r="J465" s="246"/>
    </row>
    <row r="466" spans="1:20" ht="15.75" customHeight="1">
      <c r="A466" s="248"/>
      <c r="B466" s="247"/>
      <c r="C466" s="247"/>
      <c r="D466" s="247"/>
      <c r="E466" s="247"/>
      <c r="F466" s="247"/>
      <c r="G466" s="247"/>
      <c r="H466" s="243"/>
      <c r="I466" s="243"/>
      <c r="J466" s="246"/>
    </row>
    <row r="467" spans="1:20" ht="15.75" customHeight="1">
      <c r="A467" s="248"/>
      <c r="B467" s="247"/>
      <c r="C467" s="247"/>
      <c r="D467" s="247"/>
      <c r="E467" s="247"/>
      <c r="F467" s="247"/>
      <c r="G467" s="247"/>
      <c r="H467" s="243"/>
      <c r="I467" s="243"/>
      <c r="J467" s="246"/>
    </row>
    <row r="468" spans="1:20" ht="15.75" customHeight="1">
      <c r="A468" s="248"/>
      <c r="B468" s="247"/>
      <c r="C468" s="247"/>
      <c r="D468" s="247"/>
      <c r="E468" s="247"/>
      <c r="F468" s="247"/>
      <c r="G468" s="247"/>
      <c r="H468" s="243"/>
      <c r="I468" s="243"/>
      <c r="J468" s="246"/>
    </row>
    <row r="469" spans="1:20" ht="15.75" customHeight="1">
      <c r="A469" s="248"/>
      <c r="B469" s="247"/>
      <c r="C469" s="247"/>
      <c r="D469" s="247"/>
      <c r="E469" s="247"/>
      <c r="F469" s="247"/>
      <c r="G469" s="247"/>
      <c r="H469" s="243"/>
      <c r="I469" s="243"/>
      <c r="J469" s="246"/>
    </row>
    <row r="470" spans="1:20" ht="15.75" customHeight="1">
      <c r="A470" s="248"/>
      <c r="B470" s="247"/>
      <c r="C470" s="247"/>
      <c r="D470" s="247"/>
      <c r="E470" s="247"/>
      <c r="F470" s="247"/>
      <c r="G470" s="247"/>
      <c r="H470" s="243"/>
      <c r="I470" s="243"/>
      <c r="J470" s="246"/>
    </row>
    <row r="471" spans="1:20" ht="15.75" customHeight="1">
      <c r="A471" s="248"/>
      <c r="B471" s="247"/>
      <c r="C471" s="247"/>
      <c r="D471" s="247"/>
      <c r="E471" s="247"/>
      <c r="F471" s="247"/>
      <c r="G471" s="247"/>
      <c r="H471" s="243"/>
      <c r="I471" s="243"/>
      <c r="J471" s="246"/>
    </row>
    <row r="472" spans="1:20" ht="15.75" customHeight="1">
      <c r="A472" s="248"/>
      <c r="B472" s="247"/>
      <c r="C472" s="247"/>
      <c r="D472" s="247"/>
      <c r="E472" s="247"/>
      <c r="F472" s="247"/>
      <c r="G472" s="247"/>
      <c r="H472" s="243"/>
      <c r="I472" s="243"/>
      <c r="J472" s="246"/>
    </row>
    <row r="473" spans="1:20" ht="15.75" customHeight="1">
      <c r="A473" s="248"/>
      <c r="B473" s="247"/>
      <c r="C473" s="247"/>
      <c r="D473" s="247"/>
      <c r="E473" s="247"/>
      <c r="F473" s="247"/>
      <c r="G473" s="247"/>
      <c r="H473" s="243"/>
      <c r="I473" s="243"/>
      <c r="J473" s="246"/>
    </row>
    <row r="474" spans="1:20" ht="15.75" customHeight="1">
      <c r="A474" s="248"/>
      <c r="B474" s="247"/>
      <c r="C474" s="247"/>
      <c r="D474" s="247"/>
      <c r="E474" s="247"/>
      <c r="F474" s="247"/>
      <c r="G474" s="247"/>
      <c r="H474" s="243"/>
      <c r="I474" s="243"/>
      <c r="J474" s="246"/>
    </row>
    <row r="475" spans="1:20" ht="15.75" customHeight="1">
      <c r="A475" s="248"/>
      <c r="B475" s="247"/>
      <c r="C475" s="247"/>
      <c r="D475" s="247"/>
      <c r="E475" s="247"/>
      <c r="F475" s="247"/>
      <c r="G475" s="247"/>
      <c r="H475" s="243"/>
      <c r="I475" s="243"/>
      <c r="J475" s="246"/>
      <c r="K475" s="217"/>
      <c r="L475" s="217"/>
      <c r="M475" s="217"/>
      <c r="N475" s="217"/>
      <c r="O475" s="217"/>
      <c r="P475" s="217"/>
      <c r="Q475" s="217"/>
      <c r="R475" s="217"/>
      <c r="S475" s="217"/>
      <c r="T475" s="217"/>
    </row>
    <row r="476" spans="1:20" ht="15.75" customHeight="1">
      <c r="A476" s="245"/>
      <c r="B476" s="244"/>
      <c r="C476" s="244"/>
      <c r="D476" s="244"/>
      <c r="E476" s="244"/>
      <c r="F476" s="244"/>
      <c r="G476" s="244"/>
      <c r="H476" s="243"/>
      <c r="I476" s="243"/>
      <c r="K476" s="217"/>
      <c r="L476" s="217"/>
      <c r="M476" s="217"/>
      <c r="N476" s="217"/>
      <c r="O476" s="217"/>
      <c r="P476" s="217"/>
      <c r="Q476" s="217"/>
      <c r="R476" s="217"/>
      <c r="S476" s="217"/>
      <c r="T476" s="217"/>
    </row>
    <row r="477" spans="1:20" ht="15.75" customHeight="1">
      <c r="A477" s="74" t="str">
        <f>C25</f>
        <v>1B</v>
      </c>
      <c r="B477" s="447" t="s">
        <v>155</v>
      </c>
      <c r="C477" s="448"/>
      <c r="D477" s="448"/>
      <c r="E477" s="448"/>
      <c r="F477" s="448"/>
      <c r="G477" s="448"/>
      <c r="H477" s="448"/>
      <c r="I477" s="448"/>
      <c r="J477" s="449"/>
      <c r="K477" s="65"/>
      <c r="L477" s="63"/>
      <c r="M477" s="63"/>
      <c r="N477" s="63"/>
      <c r="O477" s="63"/>
      <c r="P477" s="63"/>
      <c r="Q477" s="63"/>
      <c r="R477" s="63"/>
      <c r="S477" s="63"/>
      <c r="T477" s="63"/>
    </row>
    <row r="478" spans="1:20" s="220" customFormat="1" ht="15.75" customHeight="1">
      <c r="A478" s="226"/>
      <c r="B478" s="226"/>
      <c r="C478" s="226"/>
      <c r="D478" s="226"/>
      <c r="E478" s="226"/>
      <c r="F478" s="226"/>
      <c r="G478" s="221"/>
      <c r="H478" s="221"/>
      <c r="I478" s="221"/>
      <c r="K478" s="65"/>
      <c r="L478" s="65"/>
      <c r="M478" s="65"/>
      <c r="N478" s="65"/>
      <c r="O478" s="65"/>
      <c r="P478" s="65"/>
      <c r="Q478" s="65"/>
      <c r="R478" s="65"/>
      <c r="S478" s="65"/>
      <c r="T478" s="65"/>
    </row>
    <row r="479" spans="1:20" s="220" customFormat="1" ht="15.75" customHeight="1">
      <c r="A479" s="233"/>
      <c r="B479" s="232"/>
      <c r="C479" s="232"/>
      <c r="D479" s="232"/>
      <c r="E479" s="232"/>
      <c r="F479" s="232"/>
      <c r="G479" s="231"/>
      <c r="H479" s="231"/>
      <c r="I479" s="231"/>
      <c r="J479" s="230"/>
      <c r="K479" s="65"/>
      <c r="L479" s="63"/>
      <c r="M479" s="63"/>
      <c r="N479" s="63"/>
      <c r="O479" s="63"/>
      <c r="P479" s="63"/>
      <c r="Q479" s="63"/>
      <c r="R479" s="63"/>
      <c r="S479" s="63"/>
      <c r="T479" s="63"/>
    </row>
    <row r="480" spans="1:20" s="220" customFormat="1" ht="15.75" customHeight="1">
      <c r="A480" s="242" t="str">
        <f>A122</f>
        <v>1.</v>
      </c>
      <c r="B480" s="472" t="str">
        <f>B122</f>
        <v>PRIPREMNI RADOVI UKUPNO:</v>
      </c>
      <c r="C480" s="472"/>
      <c r="D480" s="472"/>
      <c r="E480" s="472"/>
      <c r="F480" s="472"/>
      <c r="G480" s="472"/>
      <c r="H480" s="472"/>
      <c r="I480" s="472"/>
      <c r="J480" s="237"/>
      <c r="K480" s="65"/>
      <c r="L480" s="64"/>
      <c r="M480" s="64"/>
      <c r="N480" s="64"/>
      <c r="O480" s="64"/>
      <c r="P480" s="241"/>
      <c r="Q480" s="62"/>
      <c r="R480" s="62"/>
      <c r="S480" s="62"/>
      <c r="T480" s="62"/>
    </row>
    <row r="481" spans="1:20" s="220" customFormat="1" ht="15.75" customHeight="1">
      <c r="A481" s="473"/>
      <c r="B481" s="473"/>
      <c r="C481" s="473"/>
      <c r="D481" s="473"/>
      <c r="E481" s="473"/>
      <c r="F481" s="473"/>
      <c r="G481" s="473"/>
      <c r="H481" s="473"/>
      <c r="I481" s="473"/>
      <c r="J481" s="230"/>
      <c r="K481" s="65"/>
      <c r="L481" s="63"/>
      <c r="M481" s="63"/>
      <c r="N481" s="63"/>
      <c r="O481" s="63"/>
      <c r="P481" s="63"/>
      <c r="Q481" s="63"/>
      <c r="R481" s="63"/>
      <c r="S481" s="63"/>
      <c r="T481" s="63"/>
    </row>
    <row r="482" spans="1:20" s="220" customFormat="1" ht="15.75" customHeight="1">
      <c r="A482" s="240" t="str">
        <f>A176</f>
        <v>2.</v>
      </c>
      <c r="B482" s="493" t="str">
        <f>B176</f>
        <v>ZEMLJANI RADOVI UKUPNO:</v>
      </c>
      <c r="C482" s="493"/>
      <c r="D482" s="493"/>
      <c r="E482" s="493"/>
      <c r="F482" s="493"/>
      <c r="G482" s="493"/>
      <c r="H482" s="493"/>
      <c r="I482" s="493"/>
      <c r="J482" s="239"/>
      <c r="K482" s="65"/>
      <c r="L482" s="64"/>
      <c r="M482" s="64"/>
      <c r="N482" s="64"/>
      <c r="O482" s="64"/>
      <c r="P482" s="64"/>
      <c r="Q482" s="64"/>
      <c r="R482" s="64"/>
      <c r="S482" s="62"/>
      <c r="T482" s="62"/>
    </row>
    <row r="483" spans="1:20" s="220" customFormat="1" ht="15.75" customHeight="1">
      <c r="A483" s="473"/>
      <c r="B483" s="473"/>
      <c r="C483" s="473"/>
      <c r="D483" s="473"/>
      <c r="E483" s="473"/>
      <c r="F483" s="473"/>
      <c r="G483" s="473"/>
      <c r="H483" s="473"/>
      <c r="I483" s="473"/>
      <c r="J483" s="230"/>
      <c r="K483" s="65"/>
      <c r="L483" s="63"/>
      <c r="M483" s="63"/>
      <c r="N483" s="63"/>
      <c r="O483" s="63"/>
      <c r="P483" s="63"/>
      <c r="Q483" s="63"/>
      <c r="R483" s="63"/>
      <c r="S483" s="63"/>
      <c r="T483" s="63"/>
    </row>
    <row r="484" spans="1:20" s="220" customFormat="1" ht="15.75" customHeight="1">
      <c r="A484" s="238" t="str">
        <f>A326</f>
        <v>3.</v>
      </c>
      <c r="B484" s="493" t="str">
        <f>B326</f>
        <v>BETONSKI RADOVI I KOLNIČKA KONSTRUKCIJA UKUPNO:</v>
      </c>
      <c r="C484" s="493"/>
      <c r="D484" s="493"/>
      <c r="E484" s="493"/>
      <c r="F484" s="493"/>
      <c r="G484" s="493"/>
      <c r="H484" s="493"/>
      <c r="I484" s="493"/>
      <c r="J484" s="239"/>
      <c r="K484" s="65"/>
      <c r="L484" s="64"/>
      <c r="M484" s="64"/>
      <c r="N484" s="64"/>
      <c r="O484" s="64"/>
      <c r="P484" s="64"/>
      <c r="Q484" s="64"/>
      <c r="R484" s="64"/>
      <c r="S484" s="62"/>
      <c r="T484" s="62"/>
    </row>
    <row r="485" spans="1:20" s="220" customFormat="1" ht="15.75" customHeight="1">
      <c r="A485" s="473"/>
      <c r="B485" s="473"/>
      <c r="C485" s="473"/>
      <c r="D485" s="473"/>
      <c r="E485" s="473"/>
      <c r="F485" s="473"/>
      <c r="G485" s="473"/>
      <c r="H485" s="473"/>
      <c r="I485" s="473"/>
      <c r="J485" s="230"/>
      <c r="K485" s="65"/>
      <c r="L485" s="63"/>
      <c r="M485" s="63"/>
      <c r="N485" s="63"/>
      <c r="O485" s="63"/>
      <c r="P485" s="63"/>
      <c r="Q485" s="63"/>
      <c r="R485" s="63"/>
      <c r="S485" s="63"/>
      <c r="T485" s="63"/>
    </row>
    <row r="486" spans="1:20" s="220" customFormat="1" ht="15.75" customHeight="1">
      <c r="A486" s="238" t="s">
        <v>53</v>
      </c>
      <c r="B486" s="472" t="str">
        <f>B346</f>
        <v>OGRADA UKUPNO:</v>
      </c>
      <c r="C486" s="472"/>
      <c r="D486" s="472"/>
      <c r="E486" s="472"/>
      <c r="F486" s="472"/>
      <c r="G486" s="472"/>
      <c r="H486" s="472"/>
      <c r="I486" s="472"/>
      <c r="J486" s="237"/>
      <c r="K486" s="65"/>
      <c r="L486" s="64"/>
      <c r="M486" s="64"/>
      <c r="N486" s="64"/>
      <c r="O486" s="64"/>
      <c r="P486" s="64"/>
      <c r="Q486" s="64"/>
      <c r="R486" s="64"/>
      <c r="S486" s="62"/>
      <c r="T486" s="62"/>
    </row>
    <row r="487" spans="1:20" s="220" customFormat="1" ht="15.75" customHeight="1">
      <c r="A487" s="473"/>
      <c r="B487" s="473"/>
      <c r="C487" s="473"/>
      <c r="D487" s="473"/>
      <c r="E487" s="473"/>
      <c r="F487" s="473"/>
      <c r="G487" s="473"/>
      <c r="H487" s="473"/>
      <c r="I487" s="473"/>
      <c r="J487" s="230"/>
      <c r="K487" s="65"/>
      <c r="L487" s="63"/>
      <c r="M487" s="63"/>
      <c r="N487" s="63"/>
      <c r="O487" s="63"/>
      <c r="P487" s="63"/>
      <c r="Q487" s="63"/>
      <c r="R487" s="63"/>
      <c r="S487" s="63"/>
      <c r="T487" s="63"/>
    </row>
    <row r="488" spans="1:20" s="220" customFormat="1" ht="15.75" customHeight="1">
      <c r="A488" s="238" t="str">
        <f>A417</f>
        <v>5.</v>
      </c>
      <c r="B488" s="493" t="str">
        <f>B417</f>
        <v>HORTIKULTURNO UREĐENJE UKUPNO:</v>
      </c>
      <c r="C488" s="493"/>
      <c r="D488" s="493"/>
      <c r="E488" s="493"/>
      <c r="F488" s="493"/>
      <c r="G488" s="493"/>
      <c r="H488" s="493"/>
      <c r="I488" s="493"/>
      <c r="J488" s="239"/>
      <c r="K488" s="65"/>
      <c r="L488" s="64"/>
      <c r="M488" s="64"/>
      <c r="N488" s="64"/>
      <c r="O488" s="64"/>
      <c r="P488" s="64"/>
      <c r="Q488" s="64"/>
      <c r="R488" s="64"/>
      <c r="S488" s="62"/>
      <c r="T488" s="62"/>
    </row>
    <row r="489" spans="1:20" s="220" customFormat="1" ht="15.75" customHeight="1">
      <c r="A489" s="473"/>
      <c r="B489" s="473"/>
      <c r="C489" s="473"/>
      <c r="D489" s="473"/>
      <c r="E489" s="473"/>
      <c r="F489" s="473"/>
      <c r="G489" s="473"/>
      <c r="H489" s="473"/>
      <c r="I489" s="473"/>
      <c r="J489" s="230"/>
      <c r="K489" s="65"/>
      <c r="L489" s="63"/>
      <c r="M489" s="63"/>
      <c r="N489" s="63"/>
      <c r="O489" s="63"/>
      <c r="P489" s="63"/>
      <c r="Q489" s="63"/>
      <c r="R489" s="63"/>
      <c r="S489" s="63"/>
      <c r="T489" s="63"/>
    </row>
    <row r="490" spans="1:20" s="220" customFormat="1" ht="15.75" customHeight="1">
      <c r="A490" s="238" t="str">
        <f>A457</f>
        <v>6.</v>
      </c>
      <c r="B490" s="472" t="str">
        <f>B457</f>
        <v>UKUPNO PROMETNA SIGNALIZACIJA:</v>
      </c>
      <c r="C490" s="472"/>
      <c r="D490" s="472"/>
      <c r="E490" s="472"/>
      <c r="F490" s="472"/>
      <c r="G490" s="472"/>
      <c r="H490" s="472"/>
      <c r="I490" s="472"/>
      <c r="J490" s="237"/>
      <c r="K490" s="65"/>
      <c r="L490" s="64"/>
      <c r="M490" s="64"/>
      <c r="N490" s="64"/>
      <c r="O490" s="64"/>
      <c r="P490" s="64"/>
      <c r="Q490" s="64"/>
      <c r="R490" s="64"/>
      <c r="S490" s="62"/>
      <c r="T490" s="62"/>
    </row>
    <row r="491" spans="1:20" s="220" customFormat="1" ht="15.75" customHeight="1">
      <c r="A491" s="233"/>
      <c r="B491" s="232"/>
      <c r="C491" s="232"/>
      <c r="D491" s="232"/>
      <c r="E491" s="232"/>
      <c r="F491" s="232"/>
      <c r="G491" s="232"/>
      <c r="H491" s="232"/>
      <c r="I491" s="232"/>
      <c r="J491" s="236"/>
      <c r="K491" s="65"/>
      <c r="L491" s="64"/>
      <c r="M491" s="64"/>
      <c r="N491" s="64"/>
      <c r="O491" s="64"/>
      <c r="P491" s="64"/>
      <c r="Q491" s="64"/>
      <c r="R491" s="64"/>
      <c r="S491" s="62"/>
      <c r="T491" s="62"/>
    </row>
    <row r="492" spans="1:20" s="220" customFormat="1" ht="15.75" customHeight="1">
      <c r="A492" s="233"/>
      <c r="B492" s="232"/>
      <c r="C492" s="232"/>
      <c r="D492" s="232"/>
      <c r="E492" s="232"/>
      <c r="F492" s="232"/>
      <c r="G492" s="232"/>
      <c r="H492" s="232"/>
      <c r="I492" s="232"/>
      <c r="J492" s="236"/>
      <c r="K492" s="65"/>
      <c r="L492" s="64"/>
      <c r="M492" s="64"/>
      <c r="N492" s="64"/>
      <c r="O492" s="64"/>
      <c r="P492" s="64"/>
      <c r="Q492" s="64"/>
      <c r="R492" s="64"/>
      <c r="S492" s="62"/>
      <c r="T492" s="62"/>
    </row>
    <row r="493" spans="1:20" s="220" customFormat="1" ht="15.75" customHeight="1">
      <c r="A493" s="235"/>
      <c r="B493" s="235"/>
      <c r="C493" s="235"/>
      <c r="D493" s="235"/>
      <c r="E493" s="235"/>
      <c r="F493" s="235"/>
      <c r="G493" s="235"/>
      <c r="H493" s="235"/>
      <c r="I493" s="235"/>
      <c r="J493" s="230"/>
      <c r="K493" s="65"/>
      <c r="L493" s="63"/>
      <c r="M493" s="63"/>
      <c r="N493" s="63"/>
      <c r="O493" s="63"/>
      <c r="P493" s="63"/>
      <c r="Q493" s="63"/>
      <c r="R493" s="63"/>
      <c r="S493" s="63"/>
      <c r="T493" s="63"/>
    </row>
    <row r="494" spans="1:20" s="220" customFormat="1" ht="15.75" customHeight="1">
      <c r="A494" s="490" t="s">
        <v>25</v>
      </c>
      <c r="B494" s="489" t="s">
        <v>154</v>
      </c>
      <c r="C494" s="489"/>
      <c r="D494" s="489"/>
      <c r="E494" s="489"/>
      <c r="F494" s="489"/>
      <c r="G494" s="489"/>
      <c r="H494" s="489"/>
      <c r="I494" s="489"/>
      <c r="J494" s="234"/>
      <c r="K494" s="65"/>
      <c r="L494" s="64"/>
      <c r="M494" s="64"/>
      <c r="N494" s="64"/>
      <c r="O494" s="64"/>
      <c r="P494" s="64"/>
      <c r="Q494" s="64"/>
      <c r="R494" s="64"/>
      <c r="S494" s="62"/>
      <c r="T494" s="62"/>
    </row>
    <row r="495" spans="1:20" s="220" customFormat="1" ht="15.75" customHeight="1">
      <c r="A495" s="490"/>
      <c r="B495" s="489" t="s">
        <v>153</v>
      </c>
      <c r="C495" s="489"/>
      <c r="D495" s="489"/>
      <c r="E495" s="489"/>
      <c r="F495" s="489"/>
      <c r="G495" s="489"/>
      <c r="H495" s="492">
        <v>0.25</v>
      </c>
      <c r="I495" s="492"/>
      <c r="J495" s="234"/>
      <c r="K495" s="65"/>
      <c r="L495" s="63"/>
      <c r="M495" s="63"/>
      <c r="N495" s="63"/>
      <c r="O495" s="63"/>
      <c r="P495" s="63"/>
      <c r="Q495" s="63"/>
      <c r="R495" s="63"/>
      <c r="S495" s="63"/>
      <c r="T495" s="63"/>
    </row>
    <row r="496" spans="1:20" s="220" customFormat="1" ht="15.75" customHeight="1">
      <c r="A496" s="490"/>
      <c r="B496" s="489" t="s">
        <v>152</v>
      </c>
      <c r="C496" s="489"/>
      <c r="D496" s="489"/>
      <c r="E496" s="489"/>
      <c r="F496" s="489"/>
      <c r="G496" s="489"/>
      <c r="H496" s="489"/>
      <c r="I496" s="489"/>
      <c r="J496" s="234"/>
      <c r="K496" s="65"/>
      <c r="L496" s="64"/>
      <c r="M496" s="64"/>
      <c r="N496" s="64"/>
      <c r="O496" s="64"/>
      <c r="P496" s="64"/>
      <c r="Q496" s="64"/>
      <c r="R496" s="64"/>
      <c r="S496" s="62"/>
      <c r="T496" s="62"/>
    </row>
    <row r="497" spans="1:20" s="220" customFormat="1" ht="15.75" customHeight="1">
      <c r="A497" s="233"/>
      <c r="B497" s="232"/>
      <c r="C497" s="232"/>
      <c r="D497" s="232"/>
      <c r="E497" s="232"/>
      <c r="F497" s="232"/>
      <c r="G497" s="232"/>
      <c r="H497" s="231"/>
      <c r="I497" s="231"/>
      <c r="J497" s="230"/>
      <c r="K497" s="65"/>
      <c r="L497" s="63"/>
      <c r="M497" s="63"/>
      <c r="N497" s="63"/>
      <c r="O497" s="63"/>
      <c r="P497" s="63"/>
      <c r="Q497" s="63"/>
      <c r="R497" s="63"/>
      <c r="S497" s="63"/>
      <c r="T497" s="63"/>
    </row>
    <row r="498" spans="1:20" s="220" customFormat="1" ht="15.75" customHeight="1">
      <c r="A498" s="228"/>
      <c r="B498" s="227"/>
      <c r="C498" s="227"/>
      <c r="D498" s="227"/>
      <c r="E498" s="227"/>
      <c r="F498" s="227"/>
      <c r="G498" s="227"/>
      <c r="H498" s="221"/>
      <c r="I498" s="221"/>
      <c r="K498" s="65"/>
      <c r="L498" s="64"/>
      <c r="M498" s="64"/>
      <c r="N498" s="64"/>
      <c r="O498" s="64"/>
      <c r="P498" s="64"/>
      <c r="Q498" s="64"/>
      <c r="R498" s="64"/>
      <c r="S498" s="62"/>
      <c r="T498" s="62"/>
    </row>
    <row r="499" spans="1:20" s="220" customFormat="1" ht="15.75" customHeight="1">
      <c r="A499" s="228"/>
      <c r="B499" s="227"/>
      <c r="C499" s="227"/>
      <c r="D499" s="227"/>
      <c r="E499" s="227"/>
      <c r="F499" s="227"/>
      <c r="G499" s="227"/>
      <c r="H499" s="221"/>
      <c r="I499" s="221"/>
      <c r="J499" s="229"/>
      <c r="K499" s="65"/>
      <c r="L499" s="64"/>
      <c r="M499" s="64"/>
      <c r="N499" s="64"/>
      <c r="O499" s="64"/>
      <c r="P499" s="64"/>
      <c r="Q499" s="64"/>
      <c r="R499" s="64"/>
      <c r="S499" s="62"/>
      <c r="T499" s="62"/>
    </row>
    <row r="500" spans="1:20" s="220" customFormat="1" ht="15.75" customHeight="1">
      <c r="A500" s="228"/>
      <c r="B500" s="227"/>
      <c r="C500" s="227"/>
      <c r="D500" s="227"/>
      <c r="E500" s="227"/>
      <c r="F500" s="227"/>
      <c r="G500" s="227"/>
      <c r="H500" s="221"/>
      <c r="I500" s="221"/>
      <c r="K500" s="65"/>
      <c r="L500" s="64"/>
      <c r="M500" s="64"/>
      <c r="N500" s="64"/>
      <c r="O500" s="64"/>
      <c r="P500" s="64"/>
      <c r="Q500" s="64"/>
      <c r="R500" s="64"/>
      <c r="S500" s="62"/>
      <c r="T500" s="62"/>
    </row>
    <row r="501" spans="1:20" s="220" customFormat="1" ht="15.75" customHeight="1">
      <c r="A501" s="228"/>
      <c r="B501" s="227"/>
      <c r="C501" s="227"/>
      <c r="D501" s="227"/>
      <c r="E501" s="227"/>
      <c r="F501" s="227"/>
      <c r="G501" s="227"/>
      <c r="H501" s="221"/>
      <c r="I501" s="221"/>
      <c r="K501" s="65"/>
      <c r="L501" s="63"/>
      <c r="M501" s="63"/>
      <c r="N501" s="63"/>
      <c r="O501" s="63"/>
      <c r="P501" s="63"/>
      <c r="Q501" s="63"/>
      <c r="R501" s="63"/>
      <c r="S501" s="63"/>
      <c r="T501" s="63"/>
    </row>
    <row r="502" spans="1:20" s="220" customFormat="1" ht="15.75" customHeight="1">
      <c r="A502" s="228"/>
      <c r="B502" s="227"/>
      <c r="C502" s="227"/>
      <c r="D502" s="227"/>
      <c r="E502" s="227"/>
      <c r="F502" s="227"/>
      <c r="G502" s="227"/>
      <c r="H502" s="221"/>
      <c r="I502" s="221"/>
      <c r="K502" s="65"/>
      <c r="L502" s="64"/>
      <c r="M502" s="64"/>
      <c r="N502" s="64"/>
      <c r="O502" s="64"/>
      <c r="P502" s="64"/>
      <c r="Q502" s="64"/>
      <c r="R502" s="64"/>
      <c r="S502" s="62"/>
      <c r="T502" s="62"/>
    </row>
    <row r="503" spans="1:20" s="220" customFormat="1" ht="15.75" customHeight="1">
      <c r="A503" s="471" t="str">
        <f>A42</f>
        <v>DATUM I MJESTO:</v>
      </c>
      <c r="B503" s="471"/>
      <c r="C503" s="226"/>
      <c r="D503" s="226"/>
      <c r="E503" s="226"/>
      <c r="F503" s="225" t="str">
        <f>A30</f>
        <v>IZRADILI:</v>
      </c>
      <c r="G503" s="224"/>
      <c r="H503" s="224"/>
      <c r="I503" s="221"/>
      <c r="K503" s="65"/>
      <c r="L503" s="63"/>
      <c r="M503" s="63"/>
      <c r="N503" s="63"/>
      <c r="O503" s="63"/>
      <c r="P503" s="63"/>
      <c r="Q503" s="63"/>
      <c r="R503" s="63"/>
      <c r="S503" s="63"/>
      <c r="T503" s="63"/>
    </row>
    <row r="504" spans="1:20" s="220" customFormat="1" ht="15.75" customHeight="1">
      <c r="A504" s="475" t="str">
        <f>D42</f>
        <v>06/14, KRIŽEVCI</v>
      </c>
      <c r="B504" s="475"/>
      <c r="F504" s="471" t="str">
        <f>D30</f>
        <v xml:space="preserve">MARTINA KAŠIK dipl.ing.arh.                 MARKO KAŠIK dipl.ing.građ.                        </v>
      </c>
      <c r="G504" s="471"/>
      <c r="H504" s="471"/>
      <c r="I504" s="223"/>
      <c r="K504" s="64"/>
      <c r="L504" s="64"/>
      <c r="M504" s="64"/>
      <c r="N504" s="64"/>
      <c r="O504" s="64"/>
      <c r="P504" s="64"/>
      <c r="Q504" s="64"/>
      <c r="R504" s="64"/>
      <c r="S504" s="68"/>
      <c r="T504" s="63"/>
    </row>
    <row r="505" spans="1:20" s="220" customFormat="1" ht="15.75" customHeight="1">
      <c r="A505" s="45"/>
      <c r="F505" s="471"/>
      <c r="G505" s="471"/>
      <c r="H505" s="471"/>
      <c r="K505" s="64"/>
      <c r="L505" s="64"/>
      <c r="M505" s="64"/>
      <c r="N505" s="64"/>
      <c r="O505" s="64"/>
      <c r="P505" s="64"/>
      <c r="Q505" s="64"/>
      <c r="R505" s="64"/>
      <c r="S505" s="62"/>
      <c r="T505" s="62"/>
    </row>
    <row r="506" spans="1:20" s="220" customFormat="1" ht="15.75" customHeight="1">
      <c r="F506" s="222"/>
      <c r="G506" s="222"/>
      <c r="H506" s="222"/>
      <c r="K506" s="64"/>
      <c r="L506" s="64"/>
      <c r="M506" s="64"/>
      <c r="N506" s="64"/>
      <c r="O506" s="64"/>
      <c r="P506" s="64"/>
      <c r="Q506" s="64"/>
      <c r="R506" s="64"/>
      <c r="S506" s="62"/>
      <c r="T506" s="62"/>
    </row>
    <row r="507" spans="1:20" s="220" customFormat="1" ht="15.75" customHeight="1">
      <c r="F507" s="222"/>
      <c r="G507" s="222"/>
      <c r="H507" s="222"/>
      <c r="K507" s="64"/>
      <c r="L507" s="64"/>
      <c r="M507" s="64"/>
      <c r="N507" s="64"/>
      <c r="O507" s="64"/>
      <c r="P507" s="64"/>
      <c r="Q507" s="64"/>
      <c r="R507" s="64"/>
      <c r="S507" s="62"/>
      <c r="T507" s="62"/>
    </row>
    <row r="508" spans="1:20" s="220" customFormat="1" ht="15.75" customHeight="1">
      <c r="K508" s="63"/>
      <c r="L508" s="63"/>
      <c r="M508" s="63"/>
      <c r="N508" s="63"/>
      <c r="O508" s="63"/>
      <c r="P508" s="63"/>
      <c r="Q508" s="63"/>
      <c r="R508" s="63"/>
      <c r="S508" s="63"/>
      <c r="T508" s="63"/>
    </row>
    <row r="509" spans="1:20" s="220" customFormat="1" ht="15.75" customHeight="1">
      <c r="K509" s="63"/>
      <c r="L509" s="63"/>
      <c r="M509" s="63"/>
      <c r="N509" s="63"/>
      <c r="O509" s="63"/>
      <c r="P509" s="63"/>
      <c r="Q509" s="63"/>
      <c r="R509" s="63"/>
      <c r="S509" s="63"/>
      <c r="T509" s="63"/>
    </row>
    <row r="510" spans="1:20" s="220" customFormat="1" ht="15.75" customHeight="1">
      <c r="K510" s="63"/>
      <c r="L510" s="63"/>
      <c r="M510" s="63"/>
      <c r="N510" s="63"/>
      <c r="O510" s="63"/>
      <c r="P510" s="63"/>
      <c r="Q510" s="63"/>
      <c r="R510" s="63"/>
      <c r="S510" s="63"/>
      <c r="T510" s="63"/>
    </row>
    <row r="511" spans="1:20" s="220" customFormat="1" ht="15.75" customHeight="1">
      <c r="K511" s="63"/>
      <c r="L511" s="63"/>
      <c r="M511" s="63"/>
      <c r="N511" s="63"/>
      <c r="O511" s="63"/>
      <c r="P511" s="63"/>
      <c r="Q511" s="63"/>
      <c r="R511" s="63"/>
      <c r="S511" s="63"/>
      <c r="T511" s="63"/>
    </row>
    <row r="512" spans="1:20" s="220" customFormat="1" ht="15.75" customHeight="1">
      <c r="K512" s="63"/>
      <c r="L512" s="63"/>
      <c r="M512" s="63"/>
      <c r="N512" s="63"/>
      <c r="O512" s="63"/>
      <c r="P512" s="63"/>
      <c r="Q512" s="63"/>
      <c r="R512" s="63"/>
      <c r="S512" s="63"/>
      <c r="T512" s="63"/>
    </row>
    <row r="513" spans="7:20" s="220" customFormat="1" ht="15.75" customHeight="1">
      <c r="G513" s="221"/>
      <c r="H513" s="221"/>
      <c r="I513" s="221"/>
      <c r="K513" s="63"/>
      <c r="L513" s="63"/>
      <c r="M513" s="63"/>
      <c r="N513" s="63"/>
      <c r="O513" s="63"/>
      <c r="P513" s="63"/>
      <c r="Q513" s="63"/>
      <c r="R513" s="63"/>
      <c r="S513" s="63"/>
      <c r="T513" s="63"/>
    </row>
    <row r="514" spans="7:20" ht="15.75" customHeight="1">
      <c r="K514" s="65"/>
      <c r="L514" s="64"/>
      <c r="M514" s="64"/>
      <c r="N514" s="64"/>
      <c r="O514" s="63"/>
      <c r="P514" s="63"/>
      <c r="Q514" s="63"/>
      <c r="R514" s="62"/>
      <c r="S514" s="62"/>
      <c r="T514" s="62"/>
    </row>
    <row r="515" spans="7:20" ht="15.75" customHeight="1">
      <c r="K515" s="65"/>
      <c r="L515" s="64"/>
      <c r="M515" s="64"/>
      <c r="N515" s="64"/>
      <c r="O515" s="63"/>
      <c r="P515" s="63"/>
      <c r="Q515" s="63"/>
      <c r="R515" s="62"/>
      <c r="S515" s="62"/>
      <c r="T515" s="62"/>
    </row>
    <row r="516" spans="7:20" ht="15.75" customHeight="1">
      <c r="K516" s="65"/>
      <c r="L516" s="64"/>
      <c r="M516" s="64"/>
      <c r="N516" s="64"/>
      <c r="O516" s="63"/>
      <c r="P516" s="63"/>
      <c r="Q516" s="63"/>
      <c r="R516" s="62"/>
      <c r="S516" s="62"/>
      <c r="T516" s="62"/>
    </row>
    <row r="517" spans="7:20" ht="15.75" customHeight="1">
      <c r="K517" s="65"/>
      <c r="L517" s="64"/>
      <c r="M517" s="64"/>
      <c r="N517" s="64"/>
      <c r="O517" s="63"/>
      <c r="P517" s="63"/>
      <c r="Q517" s="63"/>
      <c r="R517" s="62"/>
      <c r="S517" s="62"/>
      <c r="T517" s="62"/>
    </row>
    <row r="518" spans="7:20" ht="15.75" customHeight="1">
      <c r="K518" s="219"/>
      <c r="L518" s="219"/>
      <c r="M518" s="219"/>
      <c r="N518" s="219"/>
      <c r="O518" s="219"/>
      <c r="P518" s="219"/>
      <c r="Q518" s="218"/>
      <c r="R518" s="218"/>
      <c r="S518" s="218"/>
      <c r="T518" s="218"/>
    </row>
    <row r="519" spans="7:20" ht="15.75" customHeight="1">
      <c r="K519" s="63"/>
      <c r="L519" s="63"/>
      <c r="M519" s="63"/>
      <c r="N519" s="63"/>
      <c r="O519" s="219"/>
      <c r="P519" s="219"/>
      <c r="Q519" s="218"/>
      <c r="R519" s="218"/>
      <c r="S519" s="218"/>
      <c r="T519" s="218"/>
    </row>
    <row r="520" spans="7:20" ht="15.75" customHeight="1">
      <c r="K520" s="217"/>
      <c r="L520" s="217"/>
      <c r="M520" s="217"/>
      <c r="N520" s="217"/>
      <c r="O520" s="217"/>
      <c r="P520" s="217"/>
      <c r="Q520" s="217"/>
      <c r="R520" s="217"/>
      <c r="S520" s="217"/>
      <c r="T520" s="217"/>
    </row>
    <row r="521" spans="7:20" ht="15.75" customHeight="1">
      <c r="K521" s="217"/>
      <c r="L521" s="217"/>
      <c r="M521" s="217"/>
      <c r="N521" s="217"/>
      <c r="O521" s="217"/>
      <c r="P521" s="217"/>
      <c r="Q521" s="217"/>
      <c r="R521" s="217"/>
      <c r="S521" s="217"/>
      <c r="T521" s="217"/>
    </row>
    <row r="522" spans="7:20" ht="15.75" customHeight="1">
      <c r="K522" s="217"/>
      <c r="L522" s="217"/>
      <c r="M522" s="217"/>
      <c r="N522" s="217"/>
      <c r="O522" s="217"/>
      <c r="P522" s="217"/>
      <c r="Q522" s="217"/>
      <c r="R522" s="217"/>
      <c r="S522" s="217"/>
      <c r="T522" s="217"/>
    </row>
    <row r="523" spans="7:20" ht="15.75" customHeight="1">
      <c r="K523" s="217"/>
      <c r="L523" s="217"/>
      <c r="M523" s="217"/>
      <c r="N523" s="217"/>
      <c r="O523" s="217"/>
      <c r="P523" s="217"/>
      <c r="Q523" s="217"/>
      <c r="R523" s="217"/>
      <c r="S523" s="217"/>
      <c r="T523" s="217"/>
    </row>
    <row r="524" spans="7:20" ht="15.75" customHeight="1">
      <c r="K524" s="217"/>
      <c r="L524" s="217"/>
      <c r="M524" s="217"/>
      <c r="N524" s="217"/>
      <c r="O524" s="217"/>
      <c r="P524" s="217"/>
      <c r="Q524" s="217"/>
      <c r="R524" s="217"/>
      <c r="S524" s="217"/>
      <c r="T524" s="217"/>
    </row>
    <row r="525" spans="7:20" ht="15.75" customHeight="1">
      <c r="K525" s="217"/>
      <c r="L525" s="217"/>
      <c r="M525" s="217"/>
      <c r="N525" s="217"/>
      <c r="O525" s="217"/>
      <c r="P525" s="217"/>
      <c r="Q525" s="217"/>
      <c r="R525" s="217"/>
      <c r="S525" s="217"/>
      <c r="T525" s="217"/>
    </row>
    <row r="526" spans="7:20" ht="15.75" customHeight="1">
      <c r="K526" s="217"/>
      <c r="L526" s="217"/>
      <c r="M526" s="217"/>
      <c r="N526" s="217"/>
      <c r="O526" s="217"/>
      <c r="P526" s="217"/>
      <c r="Q526" s="217"/>
      <c r="R526" s="217"/>
      <c r="S526" s="217"/>
      <c r="T526" s="217"/>
    </row>
    <row r="527" spans="7:20" ht="15.75" customHeight="1"/>
    <row r="528" spans="7:20" ht="15.75" customHeight="1"/>
    <row r="529" ht="15.75" customHeight="1"/>
    <row r="530" ht="15.75" customHeight="1"/>
  </sheetData>
  <sheetProtection formatCells="0"/>
  <protectedRanges>
    <protectedRange sqref="A1:B49" name="Raspon1"/>
  </protectedRanges>
  <mergeCells count="120">
    <mergeCell ref="A248:B248"/>
    <mergeCell ref="B398:E399"/>
    <mergeCell ref="B380:J380"/>
    <mergeCell ref="B323:E323"/>
    <mergeCell ref="B326:I326"/>
    <mergeCell ref="B346:I346"/>
    <mergeCell ref="B332:E332"/>
    <mergeCell ref="B302:E304"/>
    <mergeCell ref="B305:E306"/>
    <mergeCell ref="B288:E294"/>
    <mergeCell ref="B298:E299"/>
    <mergeCell ref="B269:E274"/>
    <mergeCell ref="B275:E276"/>
    <mergeCell ref="B253:E267"/>
    <mergeCell ref="A489:I489"/>
    <mergeCell ref="B477:J477"/>
    <mergeCell ref="B403:E413"/>
    <mergeCell ref="B295:E297"/>
    <mergeCell ref="B335:E343"/>
    <mergeCell ref="A481:I481"/>
    <mergeCell ref="B382:E382"/>
    <mergeCell ref="B284:E285"/>
    <mergeCell ref="B384:E393"/>
    <mergeCell ref="B414:E414"/>
    <mergeCell ref="B395:E397"/>
    <mergeCell ref="B324:E324"/>
    <mergeCell ref="B417:I417"/>
    <mergeCell ref="B329:J329"/>
    <mergeCell ref="B426:J426"/>
    <mergeCell ref="B394:E394"/>
    <mergeCell ref="B316:E317"/>
    <mergeCell ref="B318:E320"/>
    <mergeCell ref="B233:E244"/>
    <mergeCell ref="A247:B247"/>
    <mergeCell ref="B494:I494"/>
    <mergeCell ref="F504:H505"/>
    <mergeCell ref="A503:B503"/>
    <mergeCell ref="A504:B504"/>
    <mergeCell ref="A494:A496"/>
    <mergeCell ref="B495:G495"/>
    <mergeCell ref="B428:E428"/>
    <mergeCell ref="B452:E453"/>
    <mergeCell ref="B451:E451"/>
    <mergeCell ref="A485:I485"/>
    <mergeCell ref="B430:E431"/>
    <mergeCell ref="B480:I480"/>
    <mergeCell ref="B455:E455"/>
    <mergeCell ref="B444:E447"/>
    <mergeCell ref="B448:E450"/>
    <mergeCell ref="B457:I457"/>
    <mergeCell ref="B496:I496"/>
    <mergeCell ref="H495:I495"/>
    <mergeCell ref="B482:I482"/>
    <mergeCell ref="B484:I484"/>
    <mergeCell ref="B486:I486"/>
    <mergeCell ref="B488:I488"/>
    <mergeCell ref="B97:J97"/>
    <mergeCell ref="B220:E221"/>
    <mergeCell ref="B144:J144"/>
    <mergeCell ref="B192:E195"/>
    <mergeCell ref="B196:E203"/>
    <mergeCell ref="B204:E204"/>
    <mergeCell ref="B216:E219"/>
    <mergeCell ref="A250:B250"/>
    <mergeCell ref="B433:E437"/>
    <mergeCell ref="B401:E401"/>
    <mergeCell ref="B109:E109"/>
    <mergeCell ref="B186:J186"/>
    <mergeCell ref="B189:E189"/>
    <mergeCell ref="B212:E213"/>
    <mergeCell ref="A249:B249"/>
    <mergeCell ref="B150:E161"/>
    <mergeCell ref="B164:E174"/>
    <mergeCell ref="B122:I122"/>
    <mergeCell ref="B148:E148"/>
    <mergeCell ref="B112:E118"/>
    <mergeCell ref="B207:D207"/>
    <mergeCell ref="B209:E211"/>
    <mergeCell ref="A245:B245"/>
    <mergeCell ref="A246:B246"/>
    <mergeCell ref="D37:F37"/>
    <mergeCell ref="A39:B39"/>
    <mergeCell ref="A40:B40"/>
    <mergeCell ref="A13:B13"/>
    <mergeCell ref="D13:H14"/>
    <mergeCell ref="A16:B16"/>
    <mergeCell ref="A20:B20"/>
    <mergeCell ref="D20:G21"/>
    <mergeCell ref="A25:B25"/>
    <mergeCell ref="C25:C26"/>
    <mergeCell ref="D26:G26"/>
    <mergeCell ref="D16:J18"/>
    <mergeCell ref="A30:B30"/>
    <mergeCell ref="D30:F32"/>
    <mergeCell ref="D25:G25"/>
    <mergeCell ref="A37:B37"/>
    <mergeCell ref="A65:J65"/>
    <mergeCell ref="B490:I490"/>
    <mergeCell ref="A42:B42"/>
    <mergeCell ref="A44:B44"/>
    <mergeCell ref="A483:I483"/>
    <mergeCell ref="A487:I487"/>
    <mergeCell ref="A52:J53"/>
    <mergeCell ref="A50:B50"/>
    <mergeCell ref="A55:J57"/>
    <mergeCell ref="A59:J59"/>
    <mergeCell ref="A60:J60"/>
    <mergeCell ref="A63:J64"/>
    <mergeCell ref="B442:C442"/>
    <mergeCell ref="B279:E283"/>
    <mergeCell ref="B309:E309"/>
    <mergeCell ref="B311:E315"/>
    <mergeCell ref="B176:I176"/>
    <mergeCell ref="A66:I66"/>
    <mergeCell ref="B121:D121"/>
    <mergeCell ref="B321:E322"/>
    <mergeCell ref="B101:E108"/>
    <mergeCell ref="A61:I61"/>
    <mergeCell ref="B99:E99"/>
    <mergeCell ref="A69:I69"/>
  </mergeCells>
  <pageMargins left="0.98425196850393704" right="0.31496062992125984" top="0.78740157480314965" bottom="0.86614173228346458" header="0.51181102362204722" footer="0.51181102362204722"/>
  <pageSetup paperSize="9" orientation="portrait" verticalDpi="300" r:id="rId1"/>
  <headerFooter alignWithMargins="0">
    <oddHeader xml:space="preserve">&amp;L      &amp;"Arial Narrow,Regular"KAŠIK D.O.O.&amp;R
</oddHeader>
    <oddFooter>&amp;L&amp;"Arial Narrow,Uobičajeno"&amp;8         INVESTITOR: OPĆINA GORNJA RIJEKA 
         GRAĐEVINA: POSLOVNA &amp;R&amp;"Arial Narrow,Uobičajeno"&amp;9&amp;P</oddFooter>
  </headerFooter>
  <drawing r:id="rId2"/>
  <legacyDrawing r:id="rId3"/>
  <oleObjects>
    <mc:AlternateContent xmlns:mc="http://schemas.openxmlformats.org/markup-compatibility/2006">
      <mc:Choice Requires="x14">
        <oleObject progId="ZWCAD.Drawing.2012" shapeId="3073" r:id="rId4">
          <objectPr defaultSize="0" autoPict="0" r:id="rId5">
            <anchor moveWithCells="1">
              <from>
                <xdr:col>3</xdr:col>
                <xdr:colOff>9525</xdr:colOff>
                <xdr:row>1</xdr:row>
                <xdr:rowOff>9525</xdr:rowOff>
              </from>
              <to>
                <xdr:col>9</xdr:col>
                <xdr:colOff>352425</xdr:colOff>
                <xdr:row>10</xdr:row>
                <xdr:rowOff>152400</xdr:rowOff>
              </to>
            </anchor>
          </objectPr>
        </oleObject>
      </mc:Choice>
      <mc:Fallback>
        <oleObject progId="ZWCAD.Drawing.20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REKAPITULACIJA_neizvedeno</vt:lpstr>
      <vt:lpstr>1A GR-OBR RADOVI_neizvedeni</vt:lpstr>
      <vt:lpstr>1B UREĐENJE OKOLIŠA</vt:lpstr>
      <vt:lpstr>'1A GR-OBR RADOVI_neizvedeni'!Podrucje_ispisa</vt:lpstr>
      <vt:lpstr>'1B UREĐENJE OKOLIŠA'!Podrucje_ispisa</vt:lpstr>
      <vt:lpstr>REKAPITULACIJA_neizvedeno!Podrucje_ispisa</vt:lpstr>
    </vt:vector>
  </TitlesOfParts>
  <Company>KAŠIK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KAŠIK</dc:creator>
  <cp:lastModifiedBy>Andreja Bogdan</cp:lastModifiedBy>
  <cp:lastPrinted>2018-02-21T12:09:34Z</cp:lastPrinted>
  <dcterms:created xsi:type="dcterms:W3CDTF">2001-01-11T20:01:25Z</dcterms:created>
  <dcterms:modified xsi:type="dcterms:W3CDTF">2019-07-08T12:34:33Z</dcterms:modified>
</cp:coreProperties>
</file>